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nistracion 1\Desktop\comunicacion 2026\"/>
    </mc:Choice>
  </mc:AlternateContent>
  <xr:revisionPtr revIDLastSave="0" documentId="13_ncr:1_{3A05F6D7-6D46-4075-858D-1DB5524EC5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RESOS Y EGRESOS ENERO 2026" sheetId="1" r:id="rId1"/>
  </sheets>
  <definedNames>
    <definedName name="_xlnm.Print_Area" localSheetId="0">'INFRESOS Y EGRESOS ENERO 2026'!$A$2:$F$119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2" i="1" l="1"/>
  <c r="A104" i="1"/>
  <c r="A105" i="1"/>
  <c r="A106" i="1"/>
  <c r="A107" i="1"/>
  <c r="A108" i="1"/>
  <c r="A109" i="1"/>
  <c r="A92" i="1"/>
  <c r="A93" i="1"/>
  <c r="A94" i="1"/>
  <c r="A95" i="1"/>
  <c r="A96" i="1"/>
  <c r="A97" i="1"/>
  <c r="A84" i="1"/>
  <c r="A85" i="1"/>
  <c r="A86" i="1"/>
  <c r="A87" i="1"/>
  <c r="A88" i="1"/>
  <c r="A78" i="1"/>
  <c r="A79" i="1"/>
  <c r="A80" i="1"/>
  <c r="A81" i="1"/>
  <c r="A82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42" i="1"/>
  <c r="A43" i="1"/>
  <c r="A44" i="1"/>
  <c r="A45" i="1"/>
  <c r="A46" i="1"/>
  <c r="A47" i="1"/>
  <c r="C38" i="1"/>
  <c r="C29" i="1"/>
  <c r="C30" i="1"/>
  <c r="C31" i="1"/>
  <c r="C32" i="1"/>
  <c r="C33" i="1"/>
  <c r="C34" i="1"/>
  <c r="C35" i="1"/>
  <c r="C36" i="1"/>
  <c r="C37" i="1"/>
  <c r="A29" i="1"/>
  <c r="A30" i="1"/>
  <c r="A31" i="1"/>
  <c r="A32" i="1"/>
  <c r="A33" i="1"/>
  <c r="A34" i="1"/>
  <c r="A35" i="1"/>
  <c r="A36" i="1"/>
  <c r="A37" i="1"/>
  <c r="A38" i="1"/>
  <c r="A39" i="1"/>
  <c r="A18" i="1"/>
  <c r="A19" i="1"/>
  <c r="A20" i="1"/>
  <c r="A21" i="1"/>
  <c r="A22" i="1"/>
  <c r="A23" i="1"/>
  <c r="F13" i="1" l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</calcChain>
</file>

<file path=xl/sharedStrings.xml><?xml version="1.0" encoding="utf-8"?>
<sst xmlns="http://schemas.openxmlformats.org/spreadsheetml/2006/main" count="110" uniqueCount="59">
  <si>
    <t xml:space="preserve"> </t>
  </si>
  <si>
    <t>Libro Banco Cuenta Operativa, (Venta de Servicio)</t>
  </si>
  <si>
    <t xml:space="preserve">         BANCO DE RESERVAS</t>
  </si>
  <si>
    <t>Cuenta Bancaria No: 2302044228</t>
  </si>
  <si>
    <t xml:space="preserve">                                           Balance Inicial: </t>
  </si>
  <si>
    <t>Fecha</t>
  </si>
  <si>
    <t>No. Ck/Transf.</t>
  </si>
  <si>
    <t>Descripcion</t>
  </si>
  <si>
    <t>Debito</t>
  </si>
  <si>
    <t>Credito</t>
  </si>
  <si>
    <t>Balance</t>
  </si>
  <si>
    <t xml:space="preserve">            </t>
  </si>
  <si>
    <t>COMUNICACIÓN</t>
  </si>
  <si>
    <t>División Administrativa Financiera</t>
  </si>
  <si>
    <r>
      <t xml:space="preserve">       </t>
    </r>
    <r>
      <rPr>
        <sz val="12"/>
        <color rgb="FF000000"/>
        <rFont val="Arial"/>
        <family val="2"/>
      </rPr>
      <t xml:space="preserve"> Preparado por:</t>
    </r>
  </si>
  <si>
    <t>HOSPITAL EL ALMIRANTE</t>
  </si>
  <si>
    <t xml:space="preserve">OXIGENO MEDICO </t>
  </si>
  <si>
    <t xml:space="preserve">PAGOS SUPLIDORES </t>
  </si>
  <si>
    <t>DEPOSITO</t>
  </si>
  <si>
    <t xml:space="preserve">ALIMENTOS </t>
  </si>
  <si>
    <t xml:space="preserve">DEPOSITO </t>
  </si>
  <si>
    <t xml:space="preserve">COMISION </t>
  </si>
  <si>
    <t>Lic. Anyelin A Laureano</t>
  </si>
  <si>
    <r>
      <t xml:space="preserve">        </t>
    </r>
    <r>
      <rPr>
        <sz val="12"/>
        <color rgb="FF000000"/>
        <rFont val="Arial"/>
        <family val="2"/>
      </rPr>
      <t xml:space="preserve">  Revisaso por:</t>
    </r>
  </si>
  <si>
    <t xml:space="preserve">Licda. Flabia Quevedo Encarnacion </t>
  </si>
  <si>
    <t xml:space="preserve">PAGO SUPLIDORES </t>
  </si>
  <si>
    <t xml:space="preserve">DEPOSITO CHEQUE </t>
  </si>
  <si>
    <t xml:space="preserve">DEPOSITO CORRIENTE </t>
  </si>
  <si>
    <t>15/15/2026</t>
  </si>
  <si>
    <t xml:space="preserve">PAGO ASUPLDORES </t>
  </si>
  <si>
    <t xml:space="preserve">JOSEM.SEGURA ENCARNACION (BIOPSIAS </t>
  </si>
  <si>
    <t>PERFEME COMERCIAL(MANTENIMIENTO)</t>
  </si>
  <si>
    <t>ALTICE DOMINICANA(COMUNICACIÓN)</t>
  </si>
  <si>
    <t>KLEDEC GROUP PAPELERIA(MATERIAL GASTABLE)</t>
  </si>
  <si>
    <t>LINKDICO(PROGRAMA )</t>
  </si>
  <si>
    <t>CIENTEC(REACTIVO)</t>
  </si>
  <si>
    <t>GODAVI INVESTRENT(ETIQUETAS)</t>
  </si>
  <si>
    <t>MATERIAL ODONTOLOGIA</t>
  </si>
  <si>
    <t>LICENCIA DE SOFTWAE</t>
  </si>
  <si>
    <t xml:space="preserve">MANTENIMIENTO PLANTA </t>
  </si>
  <si>
    <t xml:space="preserve">UTILES MENORES MEDICOS </t>
  </si>
  <si>
    <t>ARTICULOS FERRETERO</t>
  </si>
  <si>
    <t xml:space="preserve">ARCHIVO AERIO </t>
  </si>
  <si>
    <t>EQUIPOS TECNOLOGICO</t>
  </si>
  <si>
    <t xml:space="preserve">UTILES MEDICO </t>
  </si>
  <si>
    <t xml:space="preserve">MATERIAL GASTABLE </t>
  </si>
  <si>
    <t xml:space="preserve">MANTENIMIENTO PUERTA </t>
  </si>
  <si>
    <t>MEDICAMENTO</t>
  </si>
  <si>
    <t>REACTIVO</t>
  </si>
  <si>
    <t xml:space="preserve">ALIMENTO </t>
  </si>
  <si>
    <t xml:space="preserve">TERMOMETRO </t>
  </si>
  <si>
    <t>BALANZA NEONATAL</t>
  </si>
  <si>
    <t>RETENCION</t>
  </si>
  <si>
    <t xml:space="preserve">ARTICULOS FERRETERO </t>
  </si>
  <si>
    <t>PRESTACION LABORAL</t>
  </si>
  <si>
    <t xml:space="preserve">SOPORTE TECNICO </t>
  </si>
  <si>
    <t>NOMINAVIA NETBANKING</t>
  </si>
  <si>
    <t>PAGOS ACH</t>
  </si>
  <si>
    <t>DEL 30 de mayo   AL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</si>
</sst>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24"/>
      <color rgb="FF000000"/>
      <name val="Cambria"/>
      <family val="1"/>
    </font>
    <font>
      <sz val="24"/>
      <color rgb="FF000000"/>
      <name val="Arial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</font>
    <font>
      <sz val="12"/>
      <color rgb="FF000000"/>
      <name val="Cambria"/>
      <family val="1"/>
    </font>
    <font>
      <sz val="12"/>
      <color theme="1"/>
      <name val="Calibri"/>
      <family val="2"/>
      <scheme val="minor"/>
    </font>
    <font>
      <sz val="12"/>
      <color rgb="FF000000"/>
      <name val="Cambria"/>
      <family val="1"/>
    </font>
    <font>
      <b/>
      <sz val="12"/>
      <color rgb="FF000000"/>
      <name val="Cambria"/>
      <family val="1"/>
    </font>
    <font>
      <sz val="20"/>
      <color rgb="FF000000"/>
      <name val="Arial"/>
      <family val="2"/>
    </font>
    <font>
      <b/>
      <sz val="14"/>
      <color rgb="FF000000"/>
      <name val="Cambria"/>
      <family val="1"/>
    </font>
    <font>
      <sz val="14"/>
      <color rgb="FF000000"/>
      <name val="Cambria"/>
      <family val="1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Tahoma"/>
      <family val="2"/>
    </font>
    <font>
      <sz val="12"/>
      <color rgb="FF333333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43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0" borderId="0" xfId="0" applyFont="1"/>
    <xf numFmtId="14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3" fontId="7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14" fontId="3" fillId="0" borderId="0" xfId="0" applyNumberFormat="1" applyFont="1" applyAlignment="1">
      <alignment vertical="center" wrapText="1"/>
    </xf>
    <xf numFmtId="0" fontId="9" fillId="0" borderId="0" xfId="0" applyFont="1"/>
    <xf numFmtId="14" fontId="10" fillId="5" borderId="0" xfId="0" applyNumberFormat="1" applyFont="1" applyFill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43" fontId="10" fillId="5" borderId="1" xfId="0" applyNumberFormat="1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4" fontId="10" fillId="4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13" fillId="0" borderId="0" xfId="0" applyFont="1"/>
    <xf numFmtId="14" fontId="15" fillId="0" borderId="6" xfId="0" applyNumberFormat="1" applyFont="1" applyBorder="1" applyAlignment="1">
      <alignment horizontal="center" vertical="center" wrapText="1"/>
    </xf>
    <xf numFmtId="1" fontId="15" fillId="0" borderId="7" xfId="0" applyNumberFormat="1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/>
    </xf>
    <xf numFmtId="4" fontId="17" fillId="0" borderId="6" xfId="0" applyNumberFormat="1" applyFont="1" applyBorder="1" applyAlignment="1">
      <alignment horizontal="center" vertical="center" wrapText="1"/>
    </xf>
    <xf numFmtId="4" fontId="15" fillId="0" borderId="7" xfId="0" applyNumberFormat="1" applyFont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center"/>
    </xf>
    <xf numFmtId="4" fontId="15" fillId="0" borderId="8" xfId="0" applyNumberFormat="1" applyFont="1" applyBorder="1" applyAlignment="1">
      <alignment horizontal="center" vertical="center" wrapText="1"/>
    </xf>
    <xf numFmtId="4" fontId="17" fillId="0" borderId="9" xfId="0" applyNumberFormat="1" applyFont="1" applyBorder="1" applyAlignment="1">
      <alignment horizontal="center" vertical="center" wrapText="1"/>
    </xf>
    <xf numFmtId="4" fontId="17" fillId="0" borderId="8" xfId="0" applyNumberFormat="1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" fontId="15" fillId="0" borderId="10" xfId="0" applyNumberFormat="1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" fontId="15" fillId="0" borderId="9" xfId="0" applyNumberFormat="1" applyFont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center" vertical="center" wrapText="1"/>
    </xf>
    <xf numFmtId="4" fontId="17" fillId="0" borderId="12" xfId="0" applyNumberFormat="1" applyFont="1" applyBorder="1" applyAlignment="1">
      <alignment horizontal="center" vertical="center" wrapText="1"/>
    </xf>
    <xf numFmtId="4" fontId="15" fillId="0" borderId="11" xfId="0" applyNumberFormat="1" applyFont="1" applyBorder="1" applyAlignment="1">
      <alignment horizontal="center" vertical="center" wrapText="1"/>
    </xf>
    <xf numFmtId="14" fontId="15" fillId="0" borderId="13" xfId="0" applyNumberFormat="1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2</xdr:row>
      <xdr:rowOff>146544</xdr:rowOff>
    </xdr:from>
    <xdr:to>
      <xdr:col>5</xdr:col>
      <xdr:colOff>3419475</xdr:colOff>
      <xdr:row>9</xdr:row>
      <xdr:rowOff>8273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9400" y="879969"/>
          <a:ext cx="3248025" cy="1252379"/>
        </a:xfrm>
        <a:prstGeom prst="rect">
          <a:avLst/>
        </a:prstGeom>
      </xdr:spPr>
    </xdr:pic>
    <xdr:clientData/>
  </xdr:twoCellAnchor>
  <xdr:twoCellAnchor editAs="oneCell">
    <xdr:from>
      <xdr:col>0</xdr:col>
      <xdr:colOff>263525</xdr:colOff>
      <xdr:row>0</xdr:row>
      <xdr:rowOff>457200</xdr:rowOff>
    </xdr:from>
    <xdr:to>
      <xdr:col>1</xdr:col>
      <xdr:colOff>2028825</xdr:colOff>
      <xdr:row>9</xdr:row>
      <xdr:rowOff>281938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525" y="457200"/>
          <a:ext cx="4432300" cy="1948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0"/>
  <sheetViews>
    <sheetView tabSelected="1" view="pageBreakPreview" zoomScaleNormal="100" zoomScaleSheetLayoutView="100" workbookViewId="0">
      <selection activeCell="D18" sqref="D18"/>
    </sheetView>
  </sheetViews>
  <sheetFormatPr defaultColWidth="11.42578125" defaultRowHeight="15" x14ac:dyDescent="0.25"/>
  <cols>
    <col min="1" max="1" width="40" customWidth="1"/>
    <col min="2" max="2" width="42" customWidth="1"/>
    <col min="3" max="3" width="62.7109375" customWidth="1"/>
    <col min="4" max="4" width="45.140625" customWidth="1"/>
    <col min="5" max="5" width="58.7109375" customWidth="1"/>
    <col min="6" max="6" width="78.5703125" customWidth="1"/>
  </cols>
  <sheetData>
    <row r="1" spans="1:7" ht="42" customHeight="1" x14ac:dyDescent="0.25">
      <c r="A1" s="8"/>
      <c r="B1" s="8"/>
      <c r="C1" s="8"/>
      <c r="D1" s="8"/>
      <c r="E1" s="8"/>
      <c r="F1" s="8"/>
      <c r="G1" s="8"/>
    </row>
    <row r="2" spans="1:7" ht="15.75" x14ac:dyDescent="0.25">
      <c r="A2" s="9"/>
      <c r="B2" s="10"/>
      <c r="C2" s="10"/>
      <c r="D2" s="11"/>
      <c r="E2" s="11"/>
      <c r="F2" s="12"/>
      <c r="G2" s="11"/>
    </row>
    <row r="3" spans="1:7" ht="15.75" x14ac:dyDescent="0.25">
      <c r="A3" s="9"/>
      <c r="B3" s="13" t="s">
        <v>0</v>
      </c>
      <c r="C3" s="11"/>
      <c r="D3" s="13"/>
      <c r="E3" s="11"/>
      <c r="F3" s="12"/>
      <c r="G3" s="11"/>
    </row>
    <row r="4" spans="1:7" ht="9.75" customHeight="1" x14ac:dyDescent="0.25">
      <c r="A4" s="9"/>
      <c r="B4" s="10"/>
      <c r="C4" s="10"/>
      <c r="D4" s="11"/>
      <c r="E4" s="11"/>
      <c r="F4" s="12"/>
      <c r="G4" s="11"/>
    </row>
    <row r="5" spans="1:7" ht="15.75" x14ac:dyDescent="0.25">
      <c r="A5" s="9"/>
      <c r="B5" s="9"/>
      <c r="C5" s="10"/>
      <c r="D5" s="11"/>
      <c r="E5" s="11"/>
      <c r="F5" s="12"/>
      <c r="G5" s="11"/>
    </row>
    <row r="6" spans="1:7" ht="18" x14ac:dyDescent="0.25">
      <c r="A6" s="52" t="s">
        <v>15</v>
      </c>
      <c r="B6" s="53"/>
      <c r="C6" s="53"/>
      <c r="D6" s="53"/>
      <c r="E6" s="53"/>
      <c r="F6" s="53"/>
      <c r="G6" s="53"/>
    </row>
    <row r="7" spans="1:7" ht="15.75" x14ac:dyDescent="0.25">
      <c r="A7" s="53" t="s">
        <v>1</v>
      </c>
      <c r="B7" s="53"/>
      <c r="C7" s="53"/>
      <c r="D7" s="53"/>
      <c r="E7" s="53"/>
      <c r="F7" s="53"/>
      <c r="G7" s="53"/>
    </row>
    <row r="8" spans="1:7" ht="15.75" customHeight="1" x14ac:dyDescent="0.25">
      <c r="A8" s="53" t="s">
        <v>2</v>
      </c>
      <c r="B8" s="53"/>
      <c r="C8" s="53"/>
      <c r="D8" s="53"/>
      <c r="E8" s="53"/>
      <c r="F8" s="53"/>
      <c r="G8" s="53"/>
    </row>
    <row r="9" spans="1:7" s="23" customFormat="1" ht="18.75" x14ac:dyDescent="0.3">
      <c r="A9" s="52" t="s">
        <v>58</v>
      </c>
      <c r="B9" s="52"/>
      <c r="C9" s="52"/>
      <c r="D9" s="52"/>
      <c r="E9" s="52"/>
      <c r="F9" s="52"/>
      <c r="G9" s="52"/>
    </row>
    <row r="10" spans="1:7" s="23" customFormat="1" ht="43.5" customHeight="1" x14ac:dyDescent="0.3">
      <c r="A10" s="54" t="s">
        <v>3</v>
      </c>
      <c r="B10" s="55"/>
      <c r="C10" s="55"/>
      <c r="D10" s="55"/>
      <c r="E10" s="55"/>
      <c r="F10" s="55"/>
      <c r="G10" s="26"/>
    </row>
    <row r="11" spans="1:7" s="23" customFormat="1" ht="18.75" x14ac:dyDescent="0.3">
      <c r="A11" s="50" t="s">
        <v>4</v>
      </c>
      <c r="B11" s="51"/>
      <c r="C11" s="51"/>
      <c r="D11" s="51"/>
      <c r="E11" s="51"/>
      <c r="F11" s="24">
        <v>2379892.5299999998</v>
      </c>
      <c r="G11" s="25"/>
    </row>
    <row r="12" spans="1:7" s="23" customFormat="1" ht="19.5" thickBot="1" x14ac:dyDescent="0.35">
      <c r="A12" s="16" t="s">
        <v>5</v>
      </c>
      <c r="B12" s="17" t="s">
        <v>6</v>
      </c>
      <c r="C12" s="18" t="s">
        <v>7</v>
      </c>
      <c r="D12" s="19" t="s">
        <v>8</v>
      </c>
      <c r="E12" s="20" t="s">
        <v>9</v>
      </c>
      <c r="F12" s="21" t="s">
        <v>10</v>
      </c>
      <c r="G12" s="22"/>
    </row>
    <row r="13" spans="1:7" ht="16.5" thickBot="1" x14ac:dyDescent="0.3">
      <c r="A13" s="29">
        <v>46143</v>
      </c>
      <c r="B13" s="30">
        <v>70043064</v>
      </c>
      <c r="C13" s="31" t="s">
        <v>30</v>
      </c>
      <c r="D13" s="32">
        <v>102690</v>
      </c>
      <c r="E13" s="33"/>
      <c r="F13" s="34">
        <f>+F11+E13-D13</f>
        <v>2277202.5299999998</v>
      </c>
      <c r="G13" s="11"/>
    </row>
    <row r="14" spans="1:7" ht="16.5" thickBot="1" x14ac:dyDescent="0.3">
      <c r="A14" s="29">
        <v>46143</v>
      </c>
      <c r="B14" s="30">
        <v>70043064</v>
      </c>
      <c r="C14" s="31" t="s">
        <v>31</v>
      </c>
      <c r="D14" s="35">
        <v>3390</v>
      </c>
      <c r="E14" s="36"/>
      <c r="F14" s="34">
        <f>+F13-D14+E14</f>
        <v>2273812.5299999998</v>
      </c>
      <c r="G14" s="11"/>
    </row>
    <row r="15" spans="1:7" ht="16.5" thickBot="1" x14ac:dyDescent="0.3">
      <c r="A15" s="29">
        <v>46147</v>
      </c>
      <c r="B15" s="30">
        <v>70041893</v>
      </c>
      <c r="C15" s="31" t="s">
        <v>32</v>
      </c>
      <c r="D15" s="35">
        <v>59307.12</v>
      </c>
      <c r="E15" s="36"/>
      <c r="F15" s="34">
        <f t="shared" ref="F15:F78" si="0">+F14-D15+E15</f>
        <v>2214505.4099999997</v>
      </c>
      <c r="G15" s="11"/>
    </row>
    <row r="16" spans="1:7" ht="16.5" thickBot="1" x14ac:dyDescent="0.3">
      <c r="A16" s="29">
        <v>46148</v>
      </c>
      <c r="B16" s="30">
        <v>1016700010204</v>
      </c>
      <c r="C16" s="31" t="s">
        <v>18</v>
      </c>
      <c r="D16" s="35"/>
      <c r="E16" s="35">
        <v>7000</v>
      </c>
      <c r="F16" s="34">
        <f t="shared" si="0"/>
        <v>2221505.4099999997</v>
      </c>
      <c r="G16" s="11"/>
    </row>
    <row r="17" spans="1:7" ht="16.5" thickBot="1" x14ac:dyDescent="0.3">
      <c r="A17" s="29">
        <v>46148</v>
      </c>
      <c r="B17" s="30">
        <v>1018700010207</v>
      </c>
      <c r="C17" s="31" t="s">
        <v>18</v>
      </c>
      <c r="D17" s="35"/>
      <c r="E17" s="36">
        <v>15400</v>
      </c>
      <c r="F17" s="34">
        <f t="shared" si="0"/>
        <v>2236905.4099999997</v>
      </c>
      <c r="G17" s="11"/>
    </row>
    <row r="18" spans="1:7" ht="16.5" thickBot="1" x14ac:dyDescent="0.3">
      <c r="A18" s="29">
        <f t="shared" ref="A18:A23" si="1">$A$17</f>
        <v>46148</v>
      </c>
      <c r="B18" s="30">
        <v>10197100010214</v>
      </c>
      <c r="C18" s="31" t="s">
        <v>18</v>
      </c>
      <c r="D18" s="37"/>
      <c r="E18" s="38">
        <v>2500</v>
      </c>
      <c r="F18" s="34">
        <f t="shared" si="0"/>
        <v>2239405.4099999997</v>
      </c>
      <c r="G18" s="11"/>
    </row>
    <row r="19" spans="1:7" ht="16.5" thickBot="1" x14ac:dyDescent="0.3">
      <c r="A19" s="29">
        <f t="shared" si="1"/>
        <v>46148</v>
      </c>
      <c r="B19" s="30">
        <v>10227000010217</v>
      </c>
      <c r="C19" s="31" t="s">
        <v>18</v>
      </c>
      <c r="D19" s="35"/>
      <c r="E19" s="36">
        <v>2800</v>
      </c>
      <c r="F19" s="34">
        <f t="shared" si="0"/>
        <v>2242205.4099999997</v>
      </c>
      <c r="G19" s="11"/>
    </row>
    <row r="20" spans="1:7" ht="16.5" thickBot="1" x14ac:dyDescent="0.3">
      <c r="A20" s="29">
        <f t="shared" si="1"/>
        <v>46148</v>
      </c>
      <c r="B20" s="30">
        <v>10247000010220</v>
      </c>
      <c r="C20" s="31" t="s">
        <v>18</v>
      </c>
      <c r="D20" s="35"/>
      <c r="E20" s="36">
        <v>5700</v>
      </c>
      <c r="F20" s="34">
        <f t="shared" si="0"/>
        <v>2247905.4099999997</v>
      </c>
      <c r="G20" s="11"/>
    </row>
    <row r="21" spans="1:7" ht="16.5" thickBot="1" x14ac:dyDescent="0.3">
      <c r="A21" s="29">
        <f t="shared" si="1"/>
        <v>46148</v>
      </c>
      <c r="B21" s="30">
        <v>10267000010223</v>
      </c>
      <c r="C21" s="31" t="s">
        <v>18</v>
      </c>
      <c r="D21" s="35"/>
      <c r="E21" s="36">
        <v>2300</v>
      </c>
      <c r="F21" s="34">
        <f t="shared" si="0"/>
        <v>2250205.4099999997</v>
      </c>
      <c r="G21" s="11"/>
    </row>
    <row r="22" spans="1:7" ht="16.5" thickBot="1" x14ac:dyDescent="0.3">
      <c r="A22" s="29">
        <f t="shared" si="1"/>
        <v>46148</v>
      </c>
      <c r="B22" s="30">
        <v>1019700010211</v>
      </c>
      <c r="C22" s="31" t="s">
        <v>18</v>
      </c>
      <c r="D22" s="35"/>
      <c r="E22" s="36">
        <v>1000</v>
      </c>
      <c r="F22" s="34">
        <f t="shared" si="0"/>
        <v>2251205.4099999997</v>
      </c>
      <c r="G22" s="11"/>
    </row>
    <row r="23" spans="1:7" ht="16.5" thickBot="1" x14ac:dyDescent="0.3">
      <c r="A23" s="29">
        <f t="shared" si="1"/>
        <v>46148</v>
      </c>
      <c r="B23" s="30">
        <v>4524000000001</v>
      </c>
      <c r="C23" s="31" t="s">
        <v>18</v>
      </c>
      <c r="D23" s="35"/>
      <c r="E23" s="36">
        <v>16000</v>
      </c>
      <c r="F23" s="34">
        <f t="shared" si="0"/>
        <v>2267205.4099999997</v>
      </c>
      <c r="G23" s="11"/>
    </row>
    <row r="24" spans="1:7" ht="16.5" thickBot="1" x14ac:dyDescent="0.3">
      <c r="A24" s="29">
        <v>46150</v>
      </c>
      <c r="B24" s="30">
        <v>700048567</v>
      </c>
      <c r="C24" s="31" t="s">
        <v>33</v>
      </c>
      <c r="D24" s="35">
        <v>99440</v>
      </c>
      <c r="E24" s="36"/>
      <c r="F24" s="34">
        <f t="shared" si="0"/>
        <v>2167765.4099999997</v>
      </c>
      <c r="G24" s="11"/>
    </row>
    <row r="25" spans="1:7" ht="16.5" thickBot="1" x14ac:dyDescent="0.3">
      <c r="A25" s="29">
        <v>46153</v>
      </c>
      <c r="B25" s="30">
        <v>4524000000001</v>
      </c>
      <c r="C25" s="31" t="s">
        <v>25</v>
      </c>
      <c r="D25" s="35"/>
      <c r="E25" s="36">
        <v>6461.41</v>
      </c>
      <c r="F25" s="34">
        <f t="shared" si="0"/>
        <v>2174226.8199999998</v>
      </c>
      <c r="G25" s="11"/>
    </row>
    <row r="26" spans="1:7" ht="16.5" thickBot="1" x14ac:dyDescent="0.3">
      <c r="A26" s="29">
        <v>46153</v>
      </c>
      <c r="B26" s="30">
        <v>4524000000002</v>
      </c>
      <c r="C26" s="31" t="s">
        <v>25</v>
      </c>
      <c r="D26" s="35"/>
      <c r="E26" s="36">
        <v>136884.56</v>
      </c>
      <c r="F26" s="34">
        <f t="shared" si="0"/>
        <v>2311111.38</v>
      </c>
      <c r="G26" s="11"/>
    </row>
    <row r="27" spans="1:7" ht="16.5" thickBot="1" x14ac:dyDescent="0.3">
      <c r="A27" s="29">
        <v>46154</v>
      </c>
      <c r="B27" s="30">
        <v>1037400080141</v>
      </c>
      <c r="C27" s="31" t="s">
        <v>26</v>
      </c>
      <c r="D27" s="35"/>
      <c r="E27" s="36">
        <v>13521.96</v>
      </c>
      <c r="F27" s="34">
        <f t="shared" si="0"/>
        <v>2324633.34</v>
      </c>
      <c r="G27" s="11"/>
    </row>
    <row r="28" spans="1:7" ht="16.5" thickBot="1" x14ac:dyDescent="0.3">
      <c r="A28" s="29">
        <v>46154</v>
      </c>
      <c r="B28" s="30">
        <v>10394200080144</v>
      </c>
      <c r="C28" s="31" t="s">
        <v>27</v>
      </c>
      <c r="D28" s="35"/>
      <c r="E28" s="36">
        <v>2300</v>
      </c>
      <c r="F28" s="34">
        <f t="shared" si="0"/>
        <v>2326933.34</v>
      </c>
      <c r="G28" s="11"/>
    </row>
    <row r="29" spans="1:7" ht="16.5" thickBot="1" x14ac:dyDescent="0.3">
      <c r="A29" s="29">
        <f t="shared" ref="A29:A39" si="2">$A$28</f>
        <v>46154</v>
      </c>
      <c r="B29" s="30">
        <v>1042400080147</v>
      </c>
      <c r="C29" s="31" t="str">
        <f t="shared" ref="C29:C38" si="3">$C$28</f>
        <v xml:space="preserve">DEPOSITO CORRIENTE </v>
      </c>
      <c r="D29" s="35"/>
      <c r="E29" s="39">
        <v>11000</v>
      </c>
      <c r="F29" s="34">
        <f t="shared" si="0"/>
        <v>2337933.34</v>
      </c>
      <c r="G29" s="11"/>
    </row>
    <row r="30" spans="1:7" ht="16.5" thickBot="1" x14ac:dyDescent="0.3">
      <c r="A30" s="29">
        <f t="shared" si="2"/>
        <v>46154</v>
      </c>
      <c r="B30" s="30">
        <v>1044400080150</v>
      </c>
      <c r="C30" s="31" t="str">
        <f t="shared" si="3"/>
        <v xml:space="preserve">DEPOSITO CORRIENTE </v>
      </c>
      <c r="D30" s="35"/>
      <c r="E30" s="39">
        <v>100</v>
      </c>
      <c r="F30" s="34">
        <f t="shared" si="0"/>
        <v>2338033.34</v>
      </c>
      <c r="G30" s="11"/>
    </row>
    <row r="31" spans="1:7" ht="16.5" thickBot="1" x14ac:dyDescent="0.3">
      <c r="A31" s="29">
        <f t="shared" si="2"/>
        <v>46154</v>
      </c>
      <c r="B31" s="30">
        <v>1046400080155</v>
      </c>
      <c r="C31" s="31" t="str">
        <f t="shared" si="3"/>
        <v xml:space="preserve">DEPOSITO CORRIENTE </v>
      </c>
      <c r="D31" s="35"/>
      <c r="E31" s="39">
        <v>6000</v>
      </c>
      <c r="F31" s="34">
        <f t="shared" si="0"/>
        <v>2344033.34</v>
      </c>
      <c r="G31" s="11"/>
    </row>
    <row r="32" spans="1:7" ht="16.5" thickBot="1" x14ac:dyDescent="0.3">
      <c r="A32" s="29">
        <f t="shared" si="2"/>
        <v>46154</v>
      </c>
      <c r="B32" s="30">
        <v>1048400080158</v>
      </c>
      <c r="C32" s="31" t="str">
        <f t="shared" si="3"/>
        <v xml:space="preserve">DEPOSITO CORRIENTE </v>
      </c>
      <c r="D32" s="35"/>
      <c r="E32" s="39">
        <v>31500</v>
      </c>
      <c r="F32" s="34">
        <f t="shared" si="0"/>
        <v>2375533.34</v>
      </c>
      <c r="G32" s="11"/>
    </row>
    <row r="33" spans="1:7" ht="16.5" thickBot="1" x14ac:dyDescent="0.3">
      <c r="A33" s="29">
        <f t="shared" si="2"/>
        <v>46154</v>
      </c>
      <c r="B33" s="30">
        <v>1049400080161</v>
      </c>
      <c r="C33" s="31" t="str">
        <f t="shared" si="3"/>
        <v xml:space="preserve">DEPOSITO CORRIENTE </v>
      </c>
      <c r="D33" s="35"/>
      <c r="E33" s="39">
        <v>2800</v>
      </c>
      <c r="F33" s="34">
        <f t="shared" si="0"/>
        <v>2378333.34</v>
      </c>
      <c r="G33" s="11"/>
    </row>
    <row r="34" spans="1:7" ht="16.5" thickBot="1" x14ac:dyDescent="0.3">
      <c r="A34" s="29">
        <f t="shared" si="2"/>
        <v>46154</v>
      </c>
      <c r="B34" s="30">
        <v>1050400080164</v>
      </c>
      <c r="C34" s="31" t="str">
        <f t="shared" si="3"/>
        <v xml:space="preserve">DEPOSITO CORRIENTE </v>
      </c>
      <c r="D34" s="35"/>
      <c r="E34" s="39">
        <v>3500</v>
      </c>
      <c r="F34" s="34">
        <f t="shared" si="0"/>
        <v>2381833.34</v>
      </c>
      <c r="G34" s="11"/>
    </row>
    <row r="35" spans="1:7" ht="16.5" thickBot="1" x14ac:dyDescent="0.3">
      <c r="A35" s="29">
        <f t="shared" si="2"/>
        <v>46154</v>
      </c>
      <c r="B35" s="30">
        <v>10524000080168</v>
      </c>
      <c r="C35" s="31" t="str">
        <f t="shared" si="3"/>
        <v xml:space="preserve">DEPOSITO CORRIENTE </v>
      </c>
      <c r="D35" s="35"/>
      <c r="E35" s="39">
        <v>11300</v>
      </c>
      <c r="F35" s="34">
        <f t="shared" si="0"/>
        <v>2393133.34</v>
      </c>
      <c r="G35" s="11"/>
    </row>
    <row r="36" spans="1:7" ht="16.5" thickBot="1" x14ac:dyDescent="0.3">
      <c r="A36" s="29">
        <f t="shared" si="2"/>
        <v>46154</v>
      </c>
      <c r="B36" s="30">
        <v>1054400080171</v>
      </c>
      <c r="C36" s="31" t="str">
        <f t="shared" si="3"/>
        <v xml:space="preserve">DEPOSITO CORRIENTE </v>
      </c>
      <c r="D36" s="35"/>
      <c r="E36" s="39">
        <v>2100</v>
      </c>
      <c r="F36" s="34">
        <f t="shared" si="0"/>
        <v>2395233.34</v>
      </c>
      <c r="G36" s="11"/>
    </row>
    <row r="37" spans="1:7" ht="16.5" thickBot="1" x14ac:dyDescent="0.3">
      <c r="A37" s="29">
        <f t="shared" si="2"/>
        <v>46154</v>
      </c>
      <c r="B37" s="30">
        <v>1055400080174</v>
      </c>
      <c r="C37" s="31" t="str">
        <f t="shared" si="3"/>
        <v xml:space="preserve">DEPOSITO CORRIENTE </v>
      </c>
      <c r="D37" s="35"/>
      <c r="E37" s="39">
        <v>100</v>
      </c>
      <c r="F37" s="34">
        <f t="shared" si="0"/>
        <v>2395333.34</v>
      </c>
      <c r="G37" s="11"/>
    </row>
    <row r="38" spans="1:7" ht="16.5" thickBot="1" x14ac:dyDescent="0.3">
      <c r="A38" s="29">
        <f t="shared" si="2"/>
        <v>46154</v>
      </c>
      <c r="B38" s="30">
        <v>4524000000002</v>
      </c>
      <c r="C38" s="31" t="str">
        <f t="shared" si="3"/>
        <v xml:space="preserve">DEPOSITO CORRIENTE </v>
      </c>
      <c r="D38" s="35"/>
      <c r="E38" s="39">
        <v>177000</v>
      </c>
      <c r="F38" s="34">
        <f t="shared" si="0"/>
        <v>2572333.34</v>
      </c>
      <c r="G38" s="11"/>
    </row>
    <row r="39" spans="1:7" ht="16.5" thickBot="1" x14ac:dyDescent="0.3">
      <c r="A39" s="29">
        <f t="shared" si="2"/>
        <v>46154</v>
      </c>
      <c r="B39" s="30">
        <v>4524000000002</v>
      </c>
      <c r="C39" s="31" t="s">
        <v>25</v>
      </c>
      <c r="D39" s="35"/>
      <c r="E39" s="39">
        <v>54253.95</v>
      </c>
      <c r="F39" s="34">
        <f t="shared" si="0"/>
        <v>2626587.29</v>
      </c>
      <c r="G39" s="11"/>
    </row>
    <row r="40" spans="1:7" ht="16.5" thickBot="1" x14ac:dyDescent="0.3">
      <c r="A40" s="29">
        <v>46155</v>
      </c>
      <c r="B40" s="30">
        <v>4524000000002</v>
      </c>
      <c r="C40" s="31" t="s">
        <v>25</v>
      </c>
      <c r="D40" s="35"/>
      <c r="E40" s="39">
        <v>179158.14</v>
      </c>
      <c r="F40" s="34">
        <f t="shared" si="0"/>
        <v>2805745.43</v>
      </c>
      <c r="G40" s="11"/>
    </row>
    <row r="41" spans="1:7" ht="16.5" thickBot="1" x14ac:dyDescent="0.3">
      <c r="A41" s="29">
        <v>46156</v>
      </c>
      <c r="B41" s="30">
        <v>111300000060178</v>
      </c>
      <c r="C41" s="31" t="s">
        <v>18</v>
      </c>
      <c r="D41" s="35"/>
      <c r="E41" s="39">
        <v>8400</v>
      </c>
      <c r="F41" s="34">
        <f t="shared" si="0"/>
        <v>2814145.43</v>
      </c>
      <c r="G41" s="11"/>
    </row>
    <row r="42" spans="1:7" ht="16.5" thickBot="1" x14ac:dyDescent="0.3">
      <c r="A42" s="29">
        <f t="shared" ref="A42:A47" si="4">$A$41</f>
        <v>46156</v>
      </c>
      <c r="B42" s="30">
        <v>11140000060181</v>
      </c>
      <c r="C42" s="31" t="s">
        <v>18</v>
      </c>
      <c r="D42" s="35"/>
      <c r="E42" s="39">
        <v>8900</v>
      </c>
      <c r="F42" s="34">
        <f t="shared" si="0"/>
        <v>2823045.43</v>
      </c>
      <c r="G42" s="11"/>
    </row>
    <row r="43" spans="1:7" ht="16.5" thickBot="1" x14ac:dyDescent="0.3">
      <c r="A43" s="29">
        <f t="shared" si="4"/>
        <v>46156</v>
      </c>
      <c r="B43" s="30">
        <v>1117000060187</v>
      </c>
      <c r="C43" s="31" t="s">
        <v>18</v>
      </c>
      <c r="D43" s="35"/>
      <c r="E43" s="39">
        <v>17000</v>
      </c>
      <c r="F43" s="34">
        <f t="shared" si="0"/>
        <v>2840045.43</v>
      </c>
      <c r="G43" s="11"/>
    </row>
    <row r="44" spans="1:7" ht="16.5" thickBot="1" x14ac:dyDescent="0.3">
      <c r="A44" s="29">
        <f t="shared" si="4"/>
        <v>46156</v>
      </c>
      <c r="B44" s="30">
        <v>1117000060187</v>
      </c>
      <c r="C44" s="31" t="s">
        <v>18</v>
      </c>
      <c r="D44" s="35"/>
      <c r="E44" s="39">
        <v>500</v>
      </c>
      <c r="F44" s="34">
        <f t="shared" si="0"/>
        <v>2840545.43</v>
      </c>
      <c r="G44" s="11"/>
    </row>
    <row r="45" spans="1:7" ht="16.5" thickBot="1" x14ac:dyDescent="0.3">
      <c r="A45" s="29">
        <f t="shared" si="4"/>
        <v>46156</v>
      </c>
      <c r="B45" s="40">
        <v>1118000060190</v>
      </c>
      <c r="C45" s="31" t="s">
        <v>18</v>
      </c>
      <c r="D45" s="35"/>
      <c r="E45" s="39">
        <v>700</v>
      </c>
      <c r="F45" s="34">
        <f t="shared" si="0"/>
        <v>2841245.43</v>
      </c>
      <c r="G45" s="11"/>
    </row>
    <row r="46" spans="1:7" ht="16.5" thickBot="1" x14ac:dyDescent="0.3">
      <c r="A46" s="29">
        <f t="shared" si="4"/>
        <v>46156</v>
      </c>
      <c r="B46" s="30">
        <v>1119000060193</v>
      </c>
      <c r="C46" s="31" t="s">
        <v>18</v>
      </c>
      <c r="D46" s="35"/>
      <c r="E46" s="39">
        <v>900</v>
      </c>
      <c r="F46" s="34">
        <f t="shared" si="0"/>
        <v>2842145.43</v>
      </c>
      <c r="G46" s="11"/>
    </row>
    <row r="47" spans="1:7" ht="16.5" thickBot="1" x14ac:dyDescent="0.3">
      <c r="A47" s="29">
        <f t="shared" si="4"/>
        <v>46156</v>
      </c>
      <c r="B47" s="30">
        <v>1120000060196</v>
      </c>
      <c r="C47" s="31" t="s">
        <v>18</v>
      </c>
      <c r="D47" s="35"/>
      <c r="E47" s="39">
        <v>3300</v>
      </c>
      <c r="F47" s="34">
        <f t="shared" si="0"/>
        <v>2845445.43</v>
      </c>
      <c r="G47" s="11"/>
    </row>
    <row r="48" spans="1:7" ht="16.5" thickBot="1" x14ac:dyDescent="0.3">
      <c r="A48" s="29" t="s">
        <v>28</v>
      </c>
      <c r="B48" s="30">
        <v>4524000000176</v>
      </c>
      <c r="C48" s="31" t="s">
        <v>25</v>
      </c>
      <c r="D48" s="35"/>
      <c r="E48" s="39">
        <v>2315424.77</v>
      </c>
      <c r="F48" s="34">
        <f t="shared" si="0"/>
        <v>5160870.2</v>
      </c>
      <c r="G48" s="11"/>
    </row>
    <row r="49" spans="1:7" ht="16.5" thickBot="1" x14ac:dyDescent="0.3">
      <c r="A49" s="29">
        <v>46160</v>
      </c>
      <c r="B49" s="30">
        <v>920700010084</v>
      </c>
      <c r="C49" s="31" t="s">
        <v>18</v>
      </c>
      <c r="D49" s="35"/>
      <c r="E49" s="39">
        <v>9276</v>
      </c>
      <c r="F49" s="34">
        <f t="shared" si="0"/>
        <v>5170146.2</v>
      </c>
      <c r="G49" s="11"/>
    </row>
    <row r="50" spans="1:7" ht="16.5" thickBot="1" x14ac:dyDescent="0.3">
      <c r="A50" s="29">
        <v>46160</v>
      </c>
      <c r="B50" s="30">
        <v>924700010090</v>
      </c>
      <c r="C50" s="31" t="s">
        <v>18</v>
      </c>
      <c r="D50" s="35"/>
      <c r="E50" s="39">
        <v>6900</v>
      </c>
      <c r="F50" s="34">
        <f t="shared" si="0"/>
        <v>5177046.2</v>
      </c>
      <c r="G50" s="11"/>
    </row>
    <row r="51" spans="1:7" ht="16.5" thickBot="1" x14ac:dyDescent="0.3">
      <c r="A51" s="29">
        <v>46160</v>
      </c>
      <c r="B51" s="30">
        <v>925700010096</v>
      </c>
      <c r="C51" s="31" t="s">
        <v>18</v>
      </c>
      <c r="D51" s="35"/>
      <c r="E51" s="39">
        <v>10700</v>
      </c>
      <c r="F51" s="34">
        <f t="shared" si="0"/>
        <v>5187746.2</v>
      </c>
      <c r="G51" s="11"/>
    </row>
    <row r="52" spans="1:7" ht="16.5" thickBot="1" x14ac:dyDescent="0.3">
      <c r="A52" s="29">
        <v>46160</v>
      </c>
      <c r="B52" s="30">
        <v>927700010096</v>
      </c>
      <c r="C52" s="31" t="s">
        <v>18</v>
      </c>
      <c r="D52" s="35"/>
      <c r="E52" s="39">
        <v>10450</v>
      </c>
      <c r="F52" s="34">
        <f t="shared" si="0"/>
        <v>5198196.2</v>
      </c>
      <c r="G52" s="11"/>
    </row>
    <row r="53" spans="1:7" ht="16.5" thickBot="1" x14ac:dyDescent="0.3">
      <c r="A53" s="29">
        <v>46160</v>
      </c>
      <c r="B53" s="30">
        <v>929700010099</v>
      </c>
      <c r="C53" s="31" t="s">
        <v>18</v>
      </c>
      <c r="D53" s="41"/>
      <c r="E53" s="42">
        <v>3900</v>
      </c>
      <c r="F53" s="34">
        <f t="shared" si="0"/>
        <v>5202096.2</v>
      </c>
      <c r="G53" s="11"/>
    </row>
    <row r="54" spans="1:7" ht="16.5" thickBot="1" x14ac:dyDescent="0.3">
      <c r="A54" s="29">
        <v>46160</v>
      </c>
      <c r="B54" s="30">
        <v>930700010102</v>
      </c>
      <c r="C54" s="31" t="s">
        <v>18</v>
      </c>
      <c r="D54" s="35"/>
      <c r="E54" s="36">
        <v>600</v>
      </c>
      <c r="F54" s="34">
        <f t="shared" si="0"/>
        <v>5202696.2</v>
      </c>
      <c r="G54" s="11"/>
    </row>
    <row r="55" spans="1:7" ht="16.5" thickBot="1" x14ac:dyDescent="0.3">
      <c r="A55" s="29">
        <v>46160</v>
      </c>
      <c r="B55" s="30">
        <v>452400000058</v>
      </c>
      <c r="C55" s="31" t="s">
        <v>29</v>
      </c>
      <c r="D55" s="35"/>
      <c r="E55" s="39">
        <v>37922.33</v>
      </c>
      <c r="F55" s="34">
        <f t="shared" si="0"/>
        <v>5240618.53</v>
      </c>
      <c r="G55" s="11"/>
    </row>
    <row r="56" spans="1:7" ht="16.5" thickBot="1" x14ac:dyDescent="0.3">
      <c r="A56" s="29">
        <v>46160</v>
      </c>
      <c r="B56" s="30">
        <v>70042679</v>
      </c>
      <c r="C56" s="31" t="s">
        <v>34</v>
      </c>
      <c r="D56" s="35">
        <v>43000</v>
      </c>
      <c r="E56" s="39"/>
      <c r="F56" s="34">
        <f t="shared" si="0"/>
        <v>5197618.53</v>
      </c>
      <c r="G56" s="11"/>
    </row>
    <row r="57" spans="1:7" ht="16.5" thickBot="1" x14ac:dyDescent="0.3">
      <c r="A57" s="29">
        <f t="shared" ref="A57:A76" si="5">$A$56</f>
        <v>46160</v>
      </c>
      <c r="B57" s="30">
        <v>70045950</v>
      </c>
      <c r="C57" s="31" t="s">
        <v>35</v>
      </c>
      <c r="D57" s="35">
        <v>341548.82</v>
      </c>
      <c r="E57" s="36"/>
      <c r="F57" s="34">
        <f t="shared" si="0"/>
        <v>4856069.71</v>
      </c>
      <c r="G57" s="11"/>
    </row>
    <row r="58" spans="1:7" ht="16.5" thickBot="1" x14ac:dyDescent="0.3">
      <c r="A58" s="29">
        <f t="shared" si="5"/>
        <v>46160</v>
      </c>
      <c r="B58" s="30">
        <v>70044892</v>
      </c>
      <c r="C58" s="31" t="s">
        <v>36</v>
      </c>
      <c r="D58" s="35">
        <v>10932.75</v>
      </c>
      <c r="E58" s="36"/>
      <c r="F58" s="34">
        <f t="shared" si="0"/>
        <v>4845136.96</v>
      </c>
      <c r="G58" s="11"/>
    </row>
    <row r="59" spans="1:7" ht="16.5" thickBot="1" x14ac:dyDescent="0.3">
      <c r="A59" s="29">
        <f t="shared" si="5"/>
        <v>46160</v>
      </c>
      <c r="B59" s="30">
        <v>70049986</v>
      </c>
      <c r="C59" s="31" t="s">
        <v>37</v>
      </c>
      <c r="D59" s="35">
        <v>20336.150000000001</v>
      </c>
      <c r="E59" s="36"/>
      <c r="F59" s="34">
        <f t="shared" si="0"/>
        <v>4824800.8099999996</v>
      </c>
      <c r="G59" s="11"/>
    </row>
    <row r="60" spans="1:7" ht="16.5" thickBot="1" x14ac:dyDescent="0.3">
      <c r="A60" s="29">
        <f t="shared" si="5"/>
        <v>46160</v>
      </c>
      <c r="B60" s="30">
        <v>70047608</v>
      </c>
      <c r="C60" s="31" t="s">
        <v>38</v>
      </c>
      <c r="D60" s="35">
        <v>57000</v>
      </c>
      <c r="E60" s="36"/>
      <c r="F60" s="34">
        <f t="shared" si="0"/>
        <v>4767800.8099999996</v>
      </c>
      <c r="G60" s="11"/>
    </row>
    <row r="61" spans="1:7" ht="16.5" thickBot="1" x14ac:dyDescent="0.3">
      <c r="A61" s="29">
        <f t="shared" si="5"/>
        <v>46160</v>
      </c>
      <c r="B61" s="30">
        <v>70044267</v>
      </c>
      <c r="C61" s="31" t="s">
        <v>39</v>
      </c>
      <c r="D61" s="35">
        <v>32022</v>
      </c>
      <c r="E61" s="39"/>
      <c r="F61" s="34">
        <f t="shared" si="0"/>
        <v>4735778.8099999996</v>
      </c>
      <c r="G61" s="11"/>
    </row>
    <row r="62" spans="1:7" ht="16.5" thickBot="1" x14ac:dyDescent="0.3">
      <c r="A62" s="29">
        <f t="shared" si="5"/>
        <v>46160</v>
      </c>
      <c r="B62" s="30">
        <v>70048507</v>
      </c>
      <c r="C62" s="31" t="s">
        <v>40</v>
      </c>
      <c r="D62" s="35">
        <v>38742</v>
      </c>
      <c r="E62" s="43"/>
      <c r="F62" s="34">
        <f t="shared" si="0"/>
        <v>4697036.8099999996</v>
      </c>
      <c r="G62" s="11"/>
    </row>
    <row r="63" spans="1:7" ht="16.5" thickBot="1" x14ac:dyDescent="0.3">
      <c r="A63" s="29">
        <f t="shared" si="5"/>
        <v>46160</v>
      </c>
      <c r="B63" s="30">
        <v>70045468</v>
      </c>
      <c r="C63" s="31" t="s">
        <v>40</v>
      </c>
      <c r="D63" s="37">
        <v>121236.3</v>
      </c>
      <c r="E63" s="38"/>
      <c r="F63" s="34">
        <f t="shared" si="0"/>
        <v>4575800.51</v>
      </c>
      <c r="G63" s="11"/>
    </row>
    <row r="64" spans="1:7" ht="16.5" thickBot="1" x14ac:dyDescent="0.3">
      <c r="A64" s="29">
        <f t="shared" si="5"/>
        <v>46160</v>
      </c>
      <c r="B64" s="30">
        <v>70049062</v>
      </c>
      <c r="C64" s="31" t="s">
        <v>41</v>
      </c>
      <c r="D64" s="35">
        <v>178730.18</v>
      </c>
      <c r="E64" s="36"/>
      <c r="F64" s="34">
        <f t="shared" si="0"/>
        <v>4397070.33</v>
      </c>
      <c r="G64" s="11"/>
    </row>
    <row r="65" spans="1:7" ht="16.5" thickBot="1" x14ac:dyDescent="0.3">
      <c r="A65" s="29">
        <f t="shared" si="5"/>
        <v>46160</v>
      </c>
      <c r="B65" s="44">
        <v>70041805</v>
      </c>
      <c r="C65" s="31" t="s">
        <v>42</v>
      </c>
      <c r="D65" s="35">
        <v>152550</v>
      </c>
      <c r="E65" s="38"/>
      <c r="F65" s="34">
        <f t="shared" si="0"/>
        <v>4244520.33</v>
      </c>
      <c r="G65" s="11"/>
    </row>
    <row r="66" spans="1:7" ht="16.5" thickBot="1" x14ac:dyDescent="0.3">
      <c r="A66" s="29">
        <f t="shared" si="5"/>
        <v>46160</v>
      </c>
      <c r="B66" s="44">
        <v>70049582</v>
      </c>
      <c r="C66" s="31" t="s">
        <v>43</v>
      </c>
      <c r="D66" s="35">
        <v>296964</v>
      </c>
      <c r="E66" s="38"/>
      <c r="F66" s="34">
        <f t="shared" si="0"/>
        <v>3947556.33</v>
      </c>
      <c r="G66" s="11"/>
    </row>
    <row r="67" spans="1:7" ht="16.5" thickBot="1" x14ac:dyDescent="0.3">
      <c r="A67" s="29">
        <f t="shared" si="5"/>
        <v>46160</v>
      </c>
      <c r="B67" s="44">
        <v>70046116</v>
      </c>
      <c r="C67" s="31" t="s">
        <v>16</v>
      </c>
      <c r="D67" s="37">
        <v>203798.15</v>
      </c>
      <c r="E67" s="36"/>
      <c r="F67" s="34">
        <f t="shared" si="0"/>
        <v>3743758.18</v>
      </c>
      <c r="G67" s="11"/>
    </row>
    <row r="68" spans="1:7" ht="16.5" thickBot="1" x14ac:dyDescent="0.3">
      <c r="A68" s="29">
        <f t="shared" si="5"/>
        <v>46160</v>
      </c>
      <c r="B68" s="44">
        <v>70042417</v>
      </c>
      <c r="C68" s="31" t="s">
        <v>44</v>
      </c>
      <c r="D68" s="35">
        <v>111559.25</v>
      </c>
      <c r="E68" s="38"/>
      <c r="F68" s="34">
        <f t="shared" si="0"/>
        <v>3632198.93</v>
      </c>
      <c r="G68" s="11"/>
    </row>
    <row r="69" spans="1:7" ht="16.5" thickBot="1" x14ac:dyDescent="0.3">
      <c r="A69" s="29">
        <f t="shared" si="5"/>
        <v>46160</v>
      </c>
      <c r="B69" s="44">
        <v>70042417</v>
      </c>
      <c r="C69" s="31" t="s">
        <v>44</v>
      </c>
      <c r="D69" s="37">
        <v>170002.6</v>
      </c>
      <c r="E69" s="38"/>
      <c r="F69" s="34">
        <f t="shared" si="0"/>
        <v>3462196.33</v>
      </c>
      <c r="G69" s="11"/>
    </row>
    <row r="70" spans="1:7" ht="16.5" thickBot="1" x14ac:dyDescent="0.3">
      <c r="A70" s="29">
        <f t="shared" si="5"/>
        <v>46160</v>
      </c>
      <c r="B70" s="44">
        <v>70043281</v>
      </c>
      <c r="C70" s="31" t="s">
        <v>16</v>
      </c>
      <c r="D70" s="35">
        <v>91299.95</v>
      </c>
      <c r="E70" s="36"/>
      <c r="F70" s="34">
        <f t="shared" si="0"/>
        <v>3370896.38</v>
      </c>
      <c r="G70" s="11"/>
    </row>
    <row r="71" spans="1:7" ht="16.5" thickBot="1" x14ac:dyDescent="0.3">
      <c r="A71" s="29">
        <f t="shared" si="5"/>
        <v>46160</v>
      </c>
      <c r="B71" s="45">
        <v>70042526</v>
      </c>
      <c r="C71" s="31" t="s">
        <v>45</v>
      </c>
      <c r="D71" s="35">
        <v>179858.65</v>
      </c>
      <c r="E71" s="46"/>
      <c r="F71" s="34">
        <f t="shared" si="0"/>
        <v>3191037.73</v>
      </c>
      <c r="G71" s="11"/>
    </row>
    <row r="72" spans="1:7" ht="16.5" thickBot="1" x14ac:dyDescent="0.3">
      <c r="A72" s="29">
        <f t="shared" si="5"/>
        <v>46160</v>
      </c>
      <c r="B72" s="45">
        <v>70047267</v>
      </c>
      <c r="C72" s="31" t="s">
        <v>46</v>
      </c>
      <c r="D72" s="47">
        <v>39550</v>
      </c>
      <c r="E72" s="48"/>
      <c r="F72" s="34">
        <f t="shared" si="0"/>
        <v>3151487.73</v>
      </c>
      <c r="G72" s="11"/>
    </row>
    <row r="73" spans="1:7" ht="16.5" thickBot="1" x14ac:dyDescent="0.3">
      <c r="A73" s="29">
        <f t="shared" si="5"/>
        <v>46160</v>
      </c>
      <c r="B73" s="45">
        <v>70040787</v>
      </c>
      <c r="C73" s="31" t="s">
        <v>47</v>
      </c>
      <c r="D73" s="37">
        <v>293623.8</v>
      </c>
      <c r="E73" s="38"/>
      <c r="F73" s="34">
        <f t="shared" si="0"/>
        <v>2857863.93</v>
      </c>
      <c r="G73" s="11"/>
    </row>
    <row r="74" spans="1:7" ht="16.5" thickBot="1" x14ac:dyDescent="0.3">
      <c r="A74" s="29">
        <f t="shared" si="5"/>
        <v>46160</v>
      </c>
      <c r="B74" s="45">
        <v>70041050</v>
      </c>
      <c r="C74" s="31" t="s">
        <v>48</v>
      </c>
      <c r="D74" s="37">
        <v>45922</v>
      </c>
      <c r="E74" s="38"/>
      <c r="F74" s="34">
        <f t="shared" si="0"/>
        <v>2811941.93</v>
      </c>
      <c r="G74" s="11"/>
    </row>
    <row r="75" spans="1:7" ht="16.5" thickBot="1" x14ac:dyDescent="0.3">
      <c r="A75" s="29">
        <f t="shared" si="5"/>
        <v>46160</v>
      </c>
      <c r="B75" s="45">
        <v>70044556</v>
      </c>
      <c r="C75" s="31" t="s">
        <v>49</v>
      </c>
      <c r="D75" s="37">
        <v>186891.23</v>
      </c>
      <c r="E75" s="38"/>
      <c r="F75" s="34">
        <f t="shared" si="0"/>
        <v>2625050.7000000002</v>
      </c>
      <c r="G75" s="11"/>
    </row>
    <row r="76" spans="1:7" ht="16.5" thickBot="1" x14ac:dyDescent="0.3">
      <c r="A76" s="29">
        <f t="shared" si="5"/>
        <v>46160</v>
      </c>
      <c r="B76" s="45">
        <v>70042563</v>
      </c>
      <c r="C76" s="31" t="s">
        <v>50</v>
      </c>
      <c r="D76" s="37">
        <v>8850</v>
      </c>
      <c r="E76" s="38"/>
      <c r="F76" s="34">
        <f t="shared" si="0"/>
        <v>2616200.7000000002</v>
      </c>
      <c r="G76" s="11"/>
    </row>
    <row r="77" spans="1:7" ht="16.5" thickBot="1" x14ac:dyDescent="0.3">
      <c r="A77" s="29">
        <v>46161</v>
      </c>
      <c r="B77" s="45">
        <v>70045110</v>
      </c>
      <c r="C77" s="31" t="s">
        <v>51</v>
      </c>
      <c r="D77" s="37">
        <v>34928</v>
      </c>
      <c r="E77" s="38"/>
      <c r="F77" s="34">
        <f t="shared" si="0"/>
        <v>2581272.7000000002</v>
      </c>
      <c r="G77" s="11"/>
    </row>
    <row r="78" spans="1:7" ht="16.5" thickBot="1" x14ac:dyDescent="0.3">
      <c r="A78" s="29">
        <f t="shared" ref="A78:A82" si="6">$A$77</f>
        <v>46161</v>
      </c>
      <c r="B78" s="45">
        <v>70047381</v>
      </c>
      <c r="C78" s="31" t="s">
        <v>16</v>
      </c>
      <c r="D78" s="37">
        <v>203977.08</v>
      </c>
      <c r="E78" s="38"/>
      <c r="F78" s="34">
        <f t="shared" si="0"/>
        <v>2377295.62</v>
      </c>
      <c r="G78" s="11"/>
    </row>
    <row r="79" spans="1:7" ht="16.5" thickBot="1" x14ac:dyDescent="0.3">
      <c r="A79" s="29">
        <f t="shared" si="6"/>
        <v>46161</v>
      </c>
      <c r="B79" s="45">
        <v>70042889</v>
      </c>
      <c r="C79" s="31" t="s">
        <v>48</v>
      </c>
      <c r="D79" s="37">
        <v>83482.100000000006</v>
      </c>
      <c r="E79" s="38"/>
      <c r="F79" s="34">
        <f t="shared" ref="F79:F113" si="7">+F78-D79+E79</f>
        <v>2293813.52</v>
      </c>
      <c r="G79" s="11"/>
    </row>
    <row r="80" spans="1:7" ht="24" customHeight="1" thickBot="1" x14ac:dyDescent="0.3">
      <c r="A80" s="29">
        <f t="shared" si="6"/>
        <v>46161</v>
      </c>
      <c r="B80" s="45">
        <v>70046279</v>
      </c>
      <c r="C80" s="31" t="s">
        <v>48</v>
      </c>
      <c r="D80" s="37">
        <v>152889.68</v>
      </c>
      <c r="E80" s="38"/>
      <c r="F80" s="34">
        <f t="shared" si="7"/>
        <v>2140923.84</v>
      </c>
      <c r="G80" s="11"/>
    </row>
    <row r="81" spans="1:7" ht="24" customHeight="1" thickBot="1" x14ac:dyDescent="0.3">
      <c r="A81" s="29">
        <f t="shared" si="6"/>
        <v>46161</v>
      </c>
      <c r="B81" s="45">
        <v>70046678</v>
      </c>
      <c r="C81" s="31" t="s">
        <v>19</v>
      </c>
      <c r="D81" s="37">
        <v>271777.32</v>
      </c>
      <c r="E81" s="38"/>
      <c r="F81" s="34">
        <f t="shared" si="7"/>
        <v>1869146.5199999998</v>
      </c>
      <c r="G81" s="11"/>
    </row>
    <row r="82" spans="1:7" ht="24" customHeight="1" thickBot="1" x14ac:dyDescent="0.3">
      <c r="A82" s="29">
        <f t="shared" si="6"/>
        <v>46161</v>
      </c>
      <c r="B82" s="45">
        <v>70040271</v>
      </c>
      <c r="C82" s="31" t="s">
        <v>12</v>
      </c>
      <c r="D82" s="37">
        <v>1345.06</v>
      </c>
      <c r="E82" s="38"/>
      <c r="F82" s="34">
        <f t="shared" si="7"/>
        <v>1867801.4599999997</v>
      </c>
      <c r="G82" s="11"/>
    </row>
    <row r="83" spans="1:7" ht="24" customHeight="1" thickBot="1" x14ac:dyDescent="0.3">
      <c r="A83" s="29">
        <v>46163</v>
      </c>
      <c r="B83" s="45">
        <v>956500050116</v>
      </c>
      <c r="C83" s="31" t="s">
        <v>18</v>
      </c>
      <c r="D83" s="37"/>
      <c r="E83" s="38">
        <v>1850</v>
      </c>
      <c r="F83" s="34">
        <f t="shared" si="7"/>
        <v>1869651.4599999997</v>
      </c>
      <c r="G83" s="11"/>
    </row>
    <row r="84" spans="1:7" ht="24" customHeight="1" thickBot="1" x14ac:dyDescent="0.3">
      <c r="A84" s="29">
        <f t="shared" ref="A84:A88" si="8">$A$83</f>
        <v>46163</v>
      </c>
      <c r="B84" s="45">
        <v>959500050121</v>
      </c>
      <c r="C84" s="31" t="s">
        <v>18</v>
      </c>
      <c r="D84" s="37"/>
      <c r="E84" s="38">
        <v>6800</v>
      </c>
      <c r="F84" s="34">
        <f t="shared" si="7"/>
        <v>1876451.4599999997</v>
      </c>
      <c r="G84" s="11"/>
    </row>
    <row r="85" spans="1:7" ht="24" customHeight="1" thickBot="1" x14ac:dyDescent="0.3">
      <c r="A85" s="29">
        <f t="shared" si="8"/>
        <v>46163</v>
      </c>
      <c r="B85" s="45">
        <v>1003500050129</v>
      </c>
      <c r="C85" s="31" t="s">
        <v>18</v>
      </c>
      <c r="D85" s="37"/>
      <c r="E85" s="38">
        <v>800</v>
      </c>
      <c r="F85" s="34">
        <f t="shared" si="7"/>
        <v>1877251.4599999997</v>
      </c>
      <c r="G85" s="11"/>
    </row>
    <row r="86" spans="1:7" ht="24" customHeight="1" thickBot="1" x14ac:dyDescent="0.3">
      <c r="A86" s="29">
        <f t="shared" si="8"/>
        <v>46163</v>
      </c>
      <c r="B86" s="45">
        <v>100350005129</v>
      </c>
      <c r="C86" s="31" t="s">
        <v>18</v>
      </c>
      <c r="D86" s="37"/>
      <c r="E86" s="38">
        <v>9035</v>
      </c>
      <c r="F86" s="34">
        <f t="shared" si="7"/>
        <v>1886286.4599999997</v>
      </c>
      <c r="G86" s="11"/>
    </row>
    <row r="87" spans="1:7" ht="24" customHeight="1" thickBot="1" x14ac:dyDescent="0.3">
      <c r="A87" s="29">
        <f t="shared" si="8"/>
        <v>46163</v>
      </c>
      <c r="B87" s="45">
        <v>45240000002</v>
      </c>
      <c r="C87" s="31" t="s">
        <v>18</v>
      </c>
      <c r="D87" s="37"/>
      <c r="E87" s="38">
        <v>4117.8999999999996</v>
      </c>
      <c r="F87" s="34">
        <f t="shared" si="7"/>
        <v>1890404.3599999996</v>
      </c>
      <c r="G87" s="11"/>
    </row>
    <row r="88" spans="1:7" ht="24" customHeight="1" thickBot="1" x14ac:dyDescent="0.3">
      <c r="A88" s="29">
        <f t="shared" si="8"/>
        <v>46163</v>
      </c>
      <c r="B88" s="45">
        <v>4524000052568</v>
      </c>
      <c r="C88" s="31" t="s">
        <v>18</v>
      </c>
      <c r="D88" s="37"/>
      <c r="E88" s="38">
        <v>17995.45</v>
      </c>
      <c r="F88" s="34">
        <f t="shared" si="7"/>
        <v>1908399.8099999996</v>
      </c>
      <c r="G88" s="11"/>
    </row>
    <row r="89" spans="1:7" ht="24" customHeight="1" thickBot="1" x14ac:dyDescent="0.3">
      <c r="A89" s="29">
        <v>46164</v>
      </c>
      <c r="B89" s="45">
        <v>70048150</v>
      </c>
      <c r="C89" s="31" t="s">
        <v>52</v>
      </c>
      <c r="D89" s="37">
        <v>159421.87</v>
      </c>
      <c r="E89" s="38"/>
      <c r="F89" s="34">
        <f t="shared" si="7"/>
        <v>1748977.9399999995</v>
      </c>
      <c r="G89" s="11"/>
    </row>
    <row r="90" spans="1:7" ht="24" customHeight="1" thickBot="1" x14ac:dyDescent="0.3">
      <c r="A90" s="29">
        <v>46164</v>
      </c>
      <c r="B90" s="45">
        <v>70044800</v>
      </c>
      <c r="C90" s="31" t="s">
        <v>53</v>
      </c>
      <c r="D90" s="37">
        <v>132272.15</v>
      </c>
      <c r="E90" s="38"/>
      <c r="F90" s="34">
        <f t="shared" si="7"/>
        <v>1616705.7899999996</v>
      </c>
      <c r="G90" s="11"/>
    </row>
    <row r="91" spans="1:7" ht="24" customHeight="1" thickBot="1" x14ac:dyDescent="0.3">
      <c r="A91" s="29">
        <v>46167</v>
      </c>
      <c r="B91" s="45">
        <v>1125700010235</v>
      </c>
      <c r="C91" s="31" t="s">
        <v>20</v>
      </c>
      <c r="D91" s="37"/>
      <c r="E91" s="38">
        <v>10350</v>
      </c>
      <c r="F91" s="34">
        <f t="shared" si="7"/>
        <v>1627055.7899999996</v>
      </c>
      <c r="G91" s="11"/>
    </row>
    <row r="92" spans="1:7" ht="24" customHeight="1" thickBot="1" x14ac:dyDescent="0.3">
      <c r="A92" s="29">
        <f t="shared" ref="A92:A97" si="9">$A$91</f>
        <v>46167</v>
      </c>
      <c r="B92" s="45">
        <v>1126700010238</v>
      </c>
      <c r="C92" s="31" t="s">
        <v>20</v>
      </c>
      <c r="D92" s="37"/>
      <c r="E92" s="38">
        <v>16500</v>
      </c>
      <c r="F92" s="34">
        <f t="shared" si="7"/>
        <v>1643555.7899999996</v>
      </c>
      <c r="G92" s="11"/>
    </row>
    <row r="93" spans="1:7" ht="24" customHeight="1" thickBot="1" x14ac:dyDescent="0.3">
      <c r="A93" s="29">
        <f t="shared" si="9"/>
        <v>46167</v>
      </c>
      <c r="B93" s="45">
        <v>112870010241</v>
      </c>
      <c r="C93" s="31" t="s">
        <v>20</v>
      </c>
      <c r="D93" s="37"/>
      <c r="E93" s="38">
        <v>3800</v>
      </c>
      <c r="F93" s="34">
        <f t="shared" si="7"/>
        <v>1647355.7899999996</v>
      </c>
      <c r="G93" s="11"/>
    </row>
    <row r="94" spans="1:7" ht="24" customHeight="1" thickBot="1" x14ac:dyDescent="0.3">
      <c r="A94" s="29">
        <f t="shared" si="9"/>
        <v>46167</v>
      </c>
      <c r="B94" s="45">
        <v>1131700010244</v>
      </c>
      <c r="C94" s="31" t="s">
        <v>20</v>
      </c>
      <c r="D94" s="37"/>
      <c r="E94" s="38">
        <v>17525</v>
      </c>
      <c r="F94" s="34">
        <f t="shared" si="7"/>
        <v>1664880.7899999996</v>
      </c>
      <c r="G94" s="11"/>
    </row>
    <row r="95" spans="1:7" ht="24" customHeight="1" thickBot="1" x14ac:dyDescent="0.3">
      <c r="A95" s="29">
        <f t="shared" si="9"/>
        <v>46167</v>
      </c>
      <c r="B95" s="45">
        <v>1134700010247</v>
      </c>
      <c r="C95" s="31" t="s">
        <v>20</v>
      </c>
      <c r="D95" s="38"/>
      <c r="E95" s="38">
        <v>6700</v>
      </c>
      <c r="F95" s="34">
        <f t="shared" si="7"/>
        <v>1671580.7899999996</v>
      </c>
      <c r="G95" s="11"/>
    </row>
    <row r="96" spans="1:7" ht="16.5" thickBot="1" x14ac:dyDescent="0.3">
      <c r="A96" s="29">
        <f t="shared" si="9"/>
        <v>46167</v>
      </c>
      <c r="B96" s="45">
        <v>1135700010253</v>
      </c>
      <c r="C96" s="31" t="s">
        <v>20</v>
      </c>
      <c r="D96" s="38"/>
      <c r="E96" s="38">
        <v>100</v>
      </c>
      <c r="F96" s="34">
        <f t="shared" si="7"/>
        <v>1671680.7899999996</v>
      </c>
      <c r="G96" s="11"/>
    </row>
    <row r="97" spans="1:7" ht="16.5" thickBot="1" x14ac:dyDescent="0.3">
      <c r="A97" s="29">
        <f t="shared" si="9"/>
        <v>46167</v>
      </c>
      <c r="B97" s="45">
        <v>1137700010253</v>
      </c>
      <c r="C97" s="31" t="s">
        <v>20</v>
      </c>
      <c r="D97" s="38"/>
      <c r="E97" s="38">
        <v>6900</v>
      </c>
      <c r="F97" s="34">
        <f t="shared" si="7"/>
        <v>1678580.7899999996</v>
      </c>
      <c r="G97" s="11"/>
    </row>
    <row r="98" spans="1:7" ht="27.75" customHeight="1" thickBot="1" x14ac:dyDescent="0.3">
      <c r="A98" s="29">
        <v>46167</v>
      </c>
      <c r="B98" s="45">
        <v>1138700010256</v>
      </c>
      <c r="C98" s="31" t="s">
        <v>20</v>
      </c>
      <c r="D98" s="37"/>
      <c r="E98" s="37">
        <v>2800</v>
      </c>
      <c r="F98" s="34">
        <f t="shared" si="7"/>
        <v>1681380.7899999996</v>
      </c>
      <c r="G98" s="11"/>
    </row>
    <row r="99" spans="1:7" ht="27.75" customHeight="1" thickBot="1" x14ac:dyDescent="0.3">
      <c r="A99" s="29">
        <v>46167</v>
      </c>
      <c r="B99" s="45">
        <v>1139700010259</v>
      </c>
      <c r="C99" s="31" t="s">
        <v>20</v>
      </c>
      <c r="D99" s="37"/>
      <c r="E99" s="37">
        <v>900</v>
      </c>
      <c r="F99" s="34">
        <f t="shared" si="7"/>
        <v>1682280.7899999996</v>
      </c>
      <c r="G99" s="11"/>
    </row>
    <row r="100" spans="1:7" ht="27.75" customHeight="1" thickBot="1" x14ac:dyDescent="0.3">
      <c r="A100" s="29">
        <v>46167</v>
      </c>
      <c r="B100" s="45">
        <v>70042360</v>
      </c>
      <c r="C100" s="31" t="s">
        <v>54</v>
      </c>
      <c r="D100" s="37">
        <v>143000</v>
      </c>
      <c r="E100" s="37"/>
      <c r="F100" s="34">
        <f t="shared" si="7"/>
        <v>1539280.7899999996</v>
      </c>
      <c r="G100" s="11"/>
    </row>
    <row r="101" spans="1:7" ht="27.75" customHeight="1" thickBot="1" x14ac:dyDescent="0.3">
      <c r="A101" s="29">
        <v>46167</v>
      </c>
      <c r="B101" s="45">
        <v>70042944</v>
      </c>
      <c r="C101" s="31" t="s">
        <v>55</v>
      </c>
      <c r="D101" s="37">
        <v>182495</v>
      </c>
      <c r="E101" s="38"/>
      <c r="F101" s="34">
        <f t="shared" si="7"/>
        <v>1356785.7899999996</v>
      </c>
      <c r="G101" s="11"/>
    </row>
    <row r="102" spans="1:7" ht="27.75" customHeight="1" thickBot="1" x14ac:dyDescent="0.3">
      <c r="A102" s="29">
        <v>46169</v>
      </c>
      <c r="B102" s="45">
        <v>452400000004</v>
      </c>
      <c r="C102" s="31" t="s">
        <v>17</v>
      </c>
      <c r="D102" s="37"/>
      <c r="E102" s="38">
        <v>21227.98</v>
      </c>
      <c r="F102" s="34">
        <f t="shared" si="7"/>
        <v>1378013.7699999996</v>
      </c>
      <c r="G102" s="11"/>
    </row>
    <row r="103" spans="1:7" ht="27.75" customHeight="1" thickBot="1" x14ac:dyDescent="0.3">
      <c r="A103" s="29">
        <v>46170</v>
      </c>
      <c r="B103" s="45">
        <v>933700010150</v>
      </c>
      <c r="C103" s="31" t="s">
        <v>20</v>
      </c>
      <c r="D103" s="37"/>
      <c r="E103" s="38">
        <v>112827.54</v>
      </c>
      <c r="F103" s="34">
        <f t="shared" si="7"/>
        <v>1490841.3099999996</v>
      </c>
      <c r="G103" s="11"/>
    </row>
    <row r="104" spans="1:7" ht="27.75" customHeight="1" thickBot="1" x14ac:dyDescent="0.3">
      <c r="A104" s="29">
        <f t="shared" ref="A104:A109" si="10">$A$103</f>
        <v>46170</v>
      </c>
      <c r="B104" s="45">
        <v>936700010153</v>
      </c>
      <c r="C104" s="31" t="s">
        <v>20</v>
      </c>
      <c r="D104" s="37"/>
      <c r="E104" s="38">
        <v>6200</v>
      </c>
      <c r="F104" s="34">
        <f t="shared" si="7"/>
        <v>1497041.3099999996</v>
      </c>
      <c r="G104" s="11"/>
    </row>
    <row r="105" spans="1:7" ht="27.75" customHeight="1" thickBot="1" x14ac:dyDescent="0.3">
      <c r="A105" s="29">
        <f t="shared" si="10"/>
        <v>46170</v>
      </c>
      <c r="B105" s="45">
        <v>937700010157</v>
      </c>
      <c r="C105" s="31" t="s">
        <v>20</v>
      </c>
      <c r="D105" s="37"/>
      <c r="E105" s="38">
        <v>4800</v>
      </c>
      <c r="F105" s="34">
        <f t="shared" si="7"/>
        <v>1501841.3099999996</v>
      </c>
      <c r="G105" s="11"/>
    </row>
    <row r="106" spans="1:7" ht="27.75" customHeight="1" thickBot="1" x14ac:dyDescent="0.3">
      <c r="A106" s="29">
        <f t="shared" si="10"/>
        <v>46170</v>
      </c>
      <c r="B106" s="45">
        <v>939700010161</v>
      </c>
      <c r="C106" s="31" t="s">
        <v>20</v>
      </c>
      <c r="D106" s="37"/>
      <c r="E106" s="38">
        <v>5400</v>
      </c>
      <c r="F106" s="34">
        <f t="shared" si="7"/>
        <v>1507241.3099999996</v>
      </c>
      <c r="G106" s="11"/>
    </row>
    <row r="107" spans="1:7" ht="27.75" customHeight="1" thickBot="1" x14ac:dyDescent="0.3">
      <c r="A107" s="29">
        <f t="shared" si="10"/>
        <v>46170</v>
      </c>
      <c r="B107" s="45">
        <v>940700010164</v>
      </c>
      <c r="C107" s="31" t="s">
        <v>20</v>
      </c>
      <c r="D107" s="37"/>
      <c r="E107" s="38">
        <v>300</v>
      </c>
      <c r="F107" s="34">
        <f t="shared" si="7"/>
        <v>1507541.3099999996</v>
      </c>
      <c r="G107" s="11"/>
    </row>
    <row r="108" spans="1:7" ht="27.75" customHeight="1" thickBot="1" x14ac:dyDescent="0.3">
      <c r="A108" s="29">
        <f t="shared" si="10"/>
        <v>46170</v>
      </c>
      <c r="B108" s="45">
        <v>944700010172</v>
      </c>
      <c r="C108" s="31" t="s">
        <v>20</v>
      </c>
      <c r="D108" s="37"/>
      <c r="E108" s="38">
        <v>2100</v>
      </c>
      <c r="F108" s="34">
        <f t="shared" si="7"/>
        <v>1509641.3099999996</v>
      </c>
      <c r="G108" s="11"/>
    </row>
    <row r="109" spans="1:7" ht="27.75" customHeight="1" thickBot="1" x14ac:dyDescent="0.3">
      <c r="A109" s="29">
        <f t="shared" si="10"/>
        <v>46170</v>
      </c>
      <c r="B109" s="45">
        <v>94570010175</v>
      </c>
      <c r="C109" s="31" t="s">
        <v>20</v>
      </c>
      <c r="D109" s="37"/>
      <c r="E109" s="38">
        <v>8300</v>
      </c>
      <c r="F109" s="34">
        <f t="shared" si="7"/>
        <v>1517941.3099999996</v>
      </c>
      <c r="G109" s="11"/>
    </row>
    <row r="110" spans="1:7" ht="27.75" customHeight="1" thickBot="1" x14ac:dyDescent="0.3">
      <c r="A110" s="29">
        <v>46171</v>
      </c>
      <c r="B110" s="45">
        <v>4524000052831</v>
      </c>
      <c r="C110" s="31" t="s">
        <v>56</v>
      </c>
      <c r="D110" s="37"/>
      <c r="E110" s="38">
        <v>269926.15000000002</v>
      </c>
      <c r="F110" s="34">
        <f t="shared" si="7"/>
        <v>1787867.4599999995</v>
      </c>
      <c r="G110" s="11"/>
    </row>
    <row r="111" spans="1:7" ht="27.75" customHeight="1" thickBot="1" x14ac:dyDescent="0.3">
      <c r="A111" s="29">
        <v>46171</v>
      </c>
      <c r="B111" s="45">
        <v>4524000052831</v>
      </c>
      <c r="C111" s="31" t="s">
        <v>57</v>
      </c>
      <c r="D111" s="37"/>
      <c r="E111" s="38">
        <v>1830.2</v>
      </c>
      <c r="F111" s="34">
        <f t="shared" si="7"/>
        <v>1789697.6599999995</v>
      </c>
      <c r="G111" s="11"/>
    </row>
    <row r="112" spans="1:7" ht="27.75" customHeight="1" thickBot="1" x14ac:dyDescent="0.3">
      <c r="A112" s="56">
        <v>46171</v>
      </c>
      <c r="B112" s="45">
        <f>$A$112</f>
        <v>46171</v>
      </c>
      <c r="C112" s="31" t="s">
        <v>21</v>
      </c>
      <c r="D112" s="37">
        <v>6598.18</v>
      </c>
      <c r="E112" s="38"/>
      <c r="F112" s="34">
        <f t="shared" si="7"/>
        <v>1783099.4799999995</v>
      </c>
      <c r="G112" s="11"/>
    </row>
    <row r="113" spans="1:7" ht="27.75" customHeight="1" thickBot="1" x14ac:dyDescent="0.3">
      <c r="A113" s="29"/>
      <c r="B113" s="45"/>
      <c r="C113" s="31"/>
      <c r="D113" s="37"/>
      <c r="E113" s="38"/>
      <c r="F113" s="34">
        <f t="shared" si="7"/>
        <v>1783099.4799999995</v>
      </c>
      <c r="G113" s="11"/>
    </row>
    <row r="114" spans="1:7" ht="16.5" thickBot="1" x14ac:dyDescent="0.3">
      <c r="A114" s="49"/>
      <c r="B114" s="45"/>
      <c r="C114" s="31"/>
      <c r="D114" s="37"/>
      <c r="E114" s="38"/>
      <c r="F114" s="34"/>
      <c r="G114" s="11"/>
    </row>
    <row r="115" spans="1:7" ht="40.5" customHeight="1" x14ac:dyDescent="0.25">
      <c r="A115" s="14"/>
      <c r="B115" s="2"/>
      <c r="C115" s="2"/>
      <c r="D115" s="1"/>
      <c r="E115" s="1"/>
      <c r="F115" s="4"/>
      <c r="G115" s="1"/>
    </row>
    <row r="116" spans="1:7" ht="21.75" customHeight="1" x14ac:dyDescent="0.4">
      <c r="A116" s="27" t="s">
        <v>24</v>
      </c>
      <c r="B116" s="5"/>
      <c r="C116" s="3"/>
      <c r="D116" s="3"/>
      <c r="E116" s="28" t="s">
        <v>22</v>
      </c>
      <c r="F116" s="3"/>
      <c r="G116" s="6"/>
    </row>
    <row r="117" spans="1:7" ht="25.5" customHeight="1" x14ac:dyDescent="0.4">
      <c r="A117" s="5" t="s">
        <v>14</v>
      </c>
      <c r="B117" s="5"/>
      <c r="C117" s="3"/>
      <c r="D117" s="3"/>
      <c r="E117" s="3" t="s">
        <v>23</v>
      </c>
      <c r="F117" s="3"/>
      <c r="G117" s="6"/>
    </row>
    <row r="118" spans="1:7" ht="22.5" customHeight="1" x14ac:dyDescent="0.4">
      <c r="A118" s="5" t="s">
        <v>11</v>
      </c>
      <c r="B118" s="5"/>
      <c r="C118" s="3"/>
      <c r="D118" s="3"/>
      <c r="E118" s="28" t="s">
        <v>13</v>
      </c>
      <c r="F118" s="15"/>
      <c r="G118" s="15"/>
    </row>
    <row r="119" spans="1:7" ht="30" x14ac:dyDescent="0.4">
      <c r="A119" s="3"/>
      <c r="B119" s="3"/>
      <c r="C119" s="3"/>
      <c r="D119" s="3"/>
      <c r="E119" s="3"/>
      <c r="F119" s="3"/>
      <c r="G119" s="6"/>
    </row>
    <row r="120" spans="1:7" ht="30" x14ac:dyDescent="0.25">
      <c r="A120" s="2"/>
      <c r="B120" s="2"/>
      <c r="C120" s="1"/>
      <c r="D120" s="1"/>
      <c r="E120" s="4"/>
      <c r="F120" s="1"/>
      <c r="G120" s="7"/>
    </row>
  </sheetData>
  <mergeCells count="6">
    <mergeCell ref="A11:E11"/>
    <mergeCell ref="A6:G6"/>
    <mergeCell ref="A7:G7"/>
    <mergeCell ref="A8:G8"/>
    <mergeCell ref="A9:G9"/>
    <mergeCell ref="A10:F10"/>
  </mergeCells>
  <pageMargins left="0.23622047244094491" right="0.23622047244094491" top="0.74803149606299213" bottom="0.74803149606299213" header="0.31496062992125984" footer="0.31496062992125984"/>
  <pageSetup scale="30" orientation="portrait" horizontalDpi="360" verticalDpi="360" r:id="rId1"/>
  <rowBreaks count="1" manualBreakCount="1">
    <brk id="4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INFRESOS Y EGRESOS ENERO 2026</vt:lpstr>
      <vt:lpstr>'INFRESOS Y EGRESOS ENERO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Admnistracion 1</cp:lastModifiedBy>
  <cp:lastPrinted>2026-06-19T15:29:36Z</cp:lastPrinted>
  <dcterms:created xsi:type="dcterms:W3CDTF">2025-11-13T18:33:40Z</dcterms:created>
  <dcterms:modified xsi:type="dcterms:W3CDTF">2026-06-19T15:30:11Z</dcterms:modified>
</cp:coreProperties>
</file>