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A7A650CF-7E3B-45AD-BC0B-F42B066C4F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.Almirante Presupuest Aprobado" sheetId="1" r:id="rId1"/>
    <sheet name="P3 Ejecucion " sheetId="3" state="hidden" r:id="rId2"/>
  </sheets>
  <definedNames>
    <definedName name="_xlnm.Print_Area" localSheetId="0">'H.Almirante Presupuest Aprobado'!$A$1:$G$97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E14" i="1"/>
  <c r="E19" i="1"/>
  <c r="E20" i="1"/>
  <c r="E25" i="1"/>
  <c r="E26" i="1"/>
  <c r="E29" i="1"/>
  <c r="E31" i="1"/>
  <c r="E32" i="1"/>
  <c r="E35" i="1"/>
  <c r="E37" i="1"/>
  <c r="E55" i="1"/>
  <c r="E56" i="1"/>
  <c r="E57" i="1"/>
  <c r="D18" i="1" l="1"/>
  <c r="E18" i="1" s="1"/>
  <c r="D28" i="1" l="1"/>
  <c r="E28" i="1" s="1"/>
  <c r="D54" i="1"/>
  <c r="E54" i="1" s="1"/>
  <c r="D12" i="1"/>
  <c r="E12" i="1" s="1"/>
  <c r="D85" i="1" l="1"/>
  <c r="E85" i="1"/>
</calcChain>
</file>

<file path=xl/sharedStrings.xml><?xml version="1.0" encoding="utf-8"?>
<sst xmlns="http://schemas.openxmlformats.org/spreadsheetml/2006/main" count="180" uniqueCount="103">
  <si>
    <t>{Ministerio al que está adscrito (si aplica)}</t>
  </si>
  <si>
    <t xml:space="preserve">Nombre de la institución </t>
  </si>
  <si>
    <t>Año {año}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</si>
  <si>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</si>
  <si>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</si>
  <si>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</si>
  <si>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</si>
  <si>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</si>
  <si>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</si>
  <si>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</si>
  <si>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</si>
  <si>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</si>
  <si>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</si>
  <si>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</si>
  <si>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</si>
  <si>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</si>
  <si>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</si>
  <si>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</si>
  <si>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</si>
  <si>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</si>
  <si>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</si>
  <si>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</si>
  <si>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</si>
  <si>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</si>
  <si>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</si>
  <si>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</si>
  <si>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</si>
  <si>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</si>
  <si>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</si>
  <si>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</si>
  <si>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</si>
  <si>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</si>
  <si>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</si>
  <si>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</si>
  <si>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</si>
  <si>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</si>
  <si>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</si>
  <si>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</si>
  <si>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</si>
  <si>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</si>
  <si>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</si>
  <si>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</si>
  <si>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</si>
  <si>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</si>
  <si>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</si>
  <si>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</si>
  <si>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</si>
  <si>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</si>
  <si>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</si>
  <si>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</si>
  <si>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</si>
  <si>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</si>
  <si>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</si>
  <si>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</si>
  <si>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</si>
  <si>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</si>
  <si>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</si>
  <si>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</si>
  <si>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</si>
  <si>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</si>
  <si>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</si>
  <si>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</si>
  <si>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</si>
  <si>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</si>
  <si>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</si>
  <si>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</si>
  <si>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</si>
  <si>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</si>
  <si>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</si>
  <si>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</si>
  <si>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</si>
  <si>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</si>
  <si>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</si>
  <si>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</si>
  <si>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</si>
  <si>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</si>
  <si>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</si>
  <si>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</si>
  <si>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</si>
  <si>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</si>
  <si>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</si>
  <si>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</si>
  <si>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</si>
  <si>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</si>
  <si>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rPr>
        <b/>
        <sz val="11"/>
        <color theme="1"/>
        <rFont val="Calibri"/>
        <family val="2"/>
        <scheme val="minor"/>
      </rP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</si>
  <si>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</si>
  <si>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 y Aplicaciones financieras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</si>
  <si>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</si>
  <si>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</si>
  <si>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</si>
  <si>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</si>
  <si>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</si>
  <si>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</si>
  <si>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</si>
  <si>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</si>
  <si>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</si>
  <si>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</si>
  <si>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</si>
  <si>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</si>
  <si>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</si>
  <si>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Servicio Nacional de Salud.</t>
  </si>
  <si>
    <t>Año. 2026</t>
  </si>
  <si>
    <t xml:space="preserve">Lic. Flabia Quevedo Encarnacion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</si>
</sst>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5117038483843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4506668294322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9">
    <xf numFmtId="0" fontId="0" fillId="0" borderId="0" xfId="0"/>
    <xf numFmtId="0" fontId="7" fillId="0" borderId="0" xfId="0" applyFont="1" applyAlignment="1">
      <alignment horizontal="center" vertical="top" wrapText="1" readingOrder="1"/>
    </xf>
    <xf numFmtId="0" fontId="8" fillId="2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164" fontId="9" fillId="0" borderId="4" xfId="0" applyNumberFormat="1" applyFont="1" applyBorder="1"/>
    <xf numFmtId="0" fontId="9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0" fillId="0" borderId="5" xfId="0" applyBorder="1"/>
    <xf numFmtId="0" fontId="0" fillId="0" borderId="6" xfId="0" applyBorder="1"/>
    <xf numFmtId="0" fontId="8" fillId="2" borderId="7" xfId="0" applyFont="1" applyFill="1" applyBorder="1" applyAlignment="1">
      <alignment vertical="center"/>
    </xf>
    <xf numFmtId="164" fontId="9" fillId="2" borderId="7" xfId="0" applyNumberFormat="1" applyFont="1" applyFill="1" applyBorder="1"/>
    <xf numFmtId="164" fontId="9" fillId="0" borderId="0" xfId="0" applyNumberFormat="1" applyFont="1"/>
    <xf numFmtId="164" fontId="0" fillId="0" borderId="0" xfId="0" applyNumberFormat="1"/>
    <xf numFmtId="0" fontId="0" fillId="0" borderId="9" xfId="0" applyBorder="1" applyAlignment="1">
      <alignment vertical="center"/>
    </xf>
    <xf numFmtId="0" fontId="9" fillId="0" borderId="9" xfId="0" applyFont="1" applyBorder="1" applyAlignment="1">
      <alignment wrapText="1"/>
    </xf>
    <xf numFmtId="0" fontId="0" fillId="0" borderId="9" xfId="0" applyBorder="1" applyAlignment="1">
      <alignment wrapText="1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0" fillId="4" borderId="0" xfId="0" applyFill="1"/>
    <xf numFmtId="164" fontId="10" fillId="0" borderId="0" xfId="0" applyNumberFormat="1" applyFont="1"/>
    <xf numFmtId="0" fontId="10" fillId="0" borderId="0" xfId="0" applyFont="1" applyAlignment="1">
      <alignment horizontal="left" indent="2"/>
    </xf>
    <xf numFmtId="2" fontId="12" fillId="0" borderId="0" xfId="0" applyNumberFormat="1" applyFont="1"/>
    <xf numFmtId="0" fontId="2" fillId="0" borderId="0" xfId="0" applyFont="1"/>
    <xf numFmtId="0" fontId="8" fillId="2" borderId="2" xfId="0" applyFont="1" applyFill="1" applyBorder="1" applyAlignment="1">
      <alignment horizontal="left" vertical="center"/>
    </xf>
    <xf numFmtId="43" fontId="8" fillId="2" borderId="2" xfId="1" applyFont="1" applyFill="1" applyBorder="1" applyAlignment="1">
      <alignment horizontal="center" vertical="center" wrapText="1"/>
    </xf>
    <xf numFmtId="43" fontId="8" fillId="2" borderId="8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50799</xdr:colOff>
      <xdr:row>2</xdr:row>
      <xdr:rowOff>136524</xdr:rowOff>
    </xdr:from>
    <xdr:to>
      <xdr:col>2</xdr:col>
      <xdr:colOff>2639084</xdr:colOff>
      <xdr:row>6</xdr:row>
      <xdr:rowOff>31750</xdr:rowOff>
    </xdr:to>
    <xdr:pic>
      <xdr:nvPicPr>
        <xdr:cNvPr id="2" name="Imagen 1" descr="Hospital El Almirante">
          <a:extLst>
            <a:ext uri="{FF2B5EF4-FFF2-40B4-BE49-F238E27FC236}">
              <a16:creationId xmlns:a16="http://schemas.microsoft.com/office/drawing/2014/main" id="{C53F845C-3371-168C-A64A-2C7E8B5DE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799" y="517524"/>
          <a:ext cx="2588285" cy="942976"/>
        </a:xfrm>
        <a:prstGeom prst="rect">
          <a:avLst/>
        </a:prstGeom>
        <a:ln/>
      </xdr:spPr>
    </xdr:pic>
    <xdr:clientData/>
  </xdr:twoCellAnchor>
  <xdr:twoCellAnchor editAs="oneCell">
    <xdr:from>
      <xdr:col>11</xdr:col>
      <xdr:colOff>393700</xdr:colOff>
      <xdr:row>16</xdr:row>
      <xdr:rowOff>3175</xdr:rowOff>
    </xdr:from>
    <xdr:to>
      <xdr:col>14</xdr:col>
      <xdr:colOff>444500</xdr:colOff>
      <xdr:row>20</xdr:row>
      <xdr:rowOff>180995</xdr:rowOff>
    </xdr:to>
    <xdr:pic>
      <xdr:nvPicPr>
        <xdr:cNvPr id="3" name="Picture 1" descr="transparente_version2">
          <a:extLst>
            <a:ext uri="{FF2B5EF4-FFF2-40B4-BE49-F238E27FC236}">
              <a16:creationId xmlns:a16="http://schemas.microsoft.com/office/drawing/2014/main" id="{75B85E98-704D-3665-FAA2-312057C8E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3700" y="3463925"/>
          <a:ext cx="2336800" cy="11144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650875</xdr:colOff>
      <xdr:row>2</xdr:row>
      <xdr:rowOff>84556</xdr:rowOff>
    </xdr:from>
    <xdr:to>
      <xdr:col>6</xdr:col>
      <xdr:colOff>608836</xdr:colOff>
      <xdr:row>6</xdr:row>
      <xdr:rowOff>177652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55135C7-CD4D-8692-5A24-489F49E32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239250" y="465556"/>
          <a:ext cx="4069586" cy="11408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6192500" y="552450"/>
          <a:ext cx="176212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43050" y="600075"/>
          <a:ext cx="163766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  <a:r>
            <a:rPr lang="en-US" sz="1100" baseline="0"/>
            <a:t> MIN.                      (si aplica)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97"/>
  <sheetViews>
    <sheetView showGridLines="0" tabSelected="1" view="pageBreakPreview" zoomScaleNormal="100" zoomScaleSheetLayoutView="100" workbookViewId="0">
      <selection activeCell="E41" sqref="E41"/>
    </sheetView>
  </sheetViews>
  <sheetFormatPr baseColWidth="10" defaultColWidth="11.42578125" defaultRowHeight="15"/>
  <cols>
    <col min="3" max="3" width="105.85546875" customWidth="1"/>
    <col min="4" max="4" width="27.28515625" customWidth="1"/>
    <col min="5" max="5" width="22.85546875" customWidth="1"/>
  </cols>
  <sheetData>
    <row r="3" spans="2:16" ht="28.5" customHeight="1">
      <c r="C3" s="30"/>
      <c r="D3" s="31"/>
      <c r="E3" s="31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2:16" ht="21" customHeight="1">
      <c r="C4" s="30" t="s">
        <v>100</v>
      </c>
      <c r="D4" s="31"/>
      <c r="E4" s="31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2:16" ht="15.75">
      <c r="C5" s="32" t="s">
        <v>101</v>
      </c>
      <c r="D5" s="33"/>
      <c r="E5" s="33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2:16" ht="15.75" customHeight="1">
      <c r="C6" s="34" t="s">
        <v>3</v>
      </c>
      <c r="D6" s="35"/>
      <c r="E6" s="35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2:16" ht="15.75" customHeight="1">
      <c r="B7" s="1"/>
      <c r="C7" s="34" t="s">
        <v>4</v>
      </c>
      <c r="D7" s="35"/>
      <c r="E7" s="35"/>
      <c r="F7" s="1"/>
      <c r="G7" s="21"/>
      <c r="H7" s="21"/>
      <c r="I7" s="21"/>
      <c r="J7" s="21"/>
      <c r="K7" s="21"/>
      <c r="L7" s="21"/>
      <c r="M7" s="21"/>
      <c r="N7" s="21"/>
      <c r="O7" s="21"/>
      <c r="P7" s="21"/>
    </row>
    <row r="9" spans="2:16" ht="15" customHeight="1">
      <c r="C9" s="27" t="s">
        <v>5</v>
      </c>
      <c r="D9" s="28" t="s">
        <v>6</v>
      </c>
      <c r="E9" s="28" t="s">
        <v>7</v>
      </c>
      <c r="F9" s="22"/>
    </row>
    <row r="10" spans="2:16" ht="23.25" customHeight="1">
      <c r="C10" s="27"/>
      <c r="D10" s="29"/>
      <c r="E10" s="29"/>
      <c r="F10" s="22"/>
    </row>
    <row r="11" spans="2:16">
      <c r="C11" s="5" t="s">
        <v>8</v>
      </c>
      <c r="D11" s="6"/>
      <c r="E11" s="6"/>
      <c r="F11" s="22"/>
    </row>
    <row r="12" spans="2:16">
      <c r="C12" s="7" t="s">
        <v>9</v>
      </c>
      <c r="D12" s="13">
        <f>+D13+D14</f>
        <v>270112798.51999998</v>
      </c>
      <c r="E12" s="25">
        <f>+D12</f>
        <v>270112798.51999998</v>
      </c>
      <c r="F12" s="22"/>
    </row>
    <row r="13" spans="2:16">
      <c r="C13" s="8" t="s">
        <v>10</v>
      </c>
      <c r="D13" s="14">
        <v>249334891</v>
      </c>
      <c r="E13" s="25">
        <f t="shared" ref="E13:E57" si="0">+D13</f>
        <v>249334891</v>
      </c>
      <c r="F13" s="22"/>
    </row>
    <row r="14" spans="2:16">
      <c r="C14" s="8" t="s">
        <v>11</v>
      </c>
      <c r="D14" s="14">
        <v>20777907.52</v>
      </c>
      <c r="E14" s="25">
        <f t="shared" si="0"/>
        <v>20777907.52</v>
      </c>
      <c r="F14" s="22"/>
    </row>
    <row r="15" spans="2:16">
      <c r="C15" s="8" t="s">
        <v>12</v>
      </c>
      <c r="D15" s="14"/>
      <c r="E15" s="25"/>
      <c r="F15" s="22"/>
    </row>
    <row r="16" spans="2:16">
      <c r="C16" s="8" t="s">
        <v>13</v>
      </c>
      <c r="D16" s="14"/>
      <c r="E16" s="25"/>
      <c r="F16" s="22"/>
    </row>
    <row r="17" spans="3:10">
      <c r="C17" s="8" t="s">
        <v>14</v>
      </c>
      <c r="D17" s="14"/>
      <c r="E17" s="25"/>
      <c r="F17" s="22"/>
    </row>
    <row r="18" spans="3:10" ht="28.5">
      <c r="C18" s="7" t="s">
        <v>15</v>
      </c>
      <c r="D18" s="13">
        <f>+D19+D20+D25+D26</f>
        <v>11415920</v>
      </c>
      <c r="E18" s="25">
        <f t="shared" si="0"/>
        <v>11415920</v>
      </c>
      <c r="F18" s="22"/>
      <c r="H18" s="30"/>
      <c r="I18" s="31"/>
      <c r="J18" s="31"/>
    </row>
    <row r="19" spans="3:10">
      <c r="C19" s="8" t="s">
        <v>16</v>
      </c>
      <c r="D19" s="14">
        <v>1173520</v>
      </c>
      <c r="E19" s="25">
        <f t="shared" si="0"/>
        <v>1173520</v>
      </c>
      <c r="F19" s="22"/>
    </row>
    <row r="20" spans="3:10">
      <c r="C20" s="8" t="s">
        <v>17</v>
      </c>
      <c r="D20" s="23">
        <v>2000000</v>
      </c>
      <c r="E20" s="25">
        <f t="shared" si="0"/>
        <v>2000000</v>
      </c>
      <c r="F20" s="22"/>
    </row>
    <row r="21" spans="3:10">
      <c r="C21" s="8" t="s">
        <v>18</v>
      </c>
      <c r="D21" s="14"/>
      <c r="E21" s="25"/>
      <c r="F21" s="22"/>
    </row>
    <row r="22" spans="3:10">
      <c r="C22" s="8" t="s">
        <v>19</v>
      </c>
      <c r="D22" s="14"/>
      <c r="E22" s="25"/>
      <c r="F22" s="22"/>
    </row>
    <row r="23" spans="3:10">
      <c r="C23" s="8" t="s">
        <v>20</v>
      </c>
      <c r="D23" s="14"/>
      <c r="E23" s="25"/>
    </row>
    <row r="24" spans="3:10">
      <c r="C24" s="8" t="s">
        <v>21</v>
      </c>
      <c r="D24" s="14"/>
      <c r="E24" s="25"/>
    </row>
    <row r="25" spans="3:10">
      <c r="C25" s="8" t="s">
        <v>22</v>
      </c>
      <c r="D25" s="14">
        <v>2700000</v>
      </c>
      <c r="E25" s="25">
        <f t="shared" si="0"/>
        <v>2700000</v>
      </c>
    </row>
    <row r="26" spans="3:10">
      <c r="C26" s="8" t="s">
        <v>23</v>
      </c>
      <c r="D26" s="14">
        <v>5542400</v>
      </c>
      <c r="E26" s="25">
        <f t="shared" si="0"/>
        <v>5542400</v>
      </c>
    </row>
    <row r="27" spans="3:10">
      <c r="C27" s="8" t="s">
        <v>24</v>
      </c>
      <c r="D27" s="14"/>
      <c r="E27" s="25"/>
    </row>
    <row r="28" spans="3:10">
      <c r="C28" s="7" t="s">
        <v>25</v>
      </c>
      <c r="D28" s="13">
        <f>+D29+D31+D32+D35+D37</f>
        <v>63977726</v>
      </c>
      <c r="E28" s="25">
        <f t="shared" si="0"/>
        <v>63977726</v>
      </c>
    </row>
    <row r="29" spans="3:10">
      <c r="C29" s="8" t="s">
        <v>26</v>
      </c>
      <c r="D29" s="14">
        <v>22100000</v>
      </c>
      <c r="E29" s="25">
        <f t="shared" si="0"/>
        <v>22100000</v>
      </c>
    </row>
    <row r="30" spans="3:10">
      <c r="C30" s="8" t="s">
        <v>27</v>
      </c>
      <c r="D30" s="14"/>
      <c r="E30" s="25"/>
    </row>
    <row r="31" spans="3:10">
      <c r="C31" s="8" t="s">
        <v>28</v>
      </c>
      <c r="D31" s="14">
        <v>3240000</v>
      </c>
      <c r="E31" s="25">
        <f t="shared" si="0"/>
        <v>3240000</v>
      </c>
    </row>
    <row r="32" spans="3:10">
      <c r="C32" s="24" t="s">
        <v>29</v>
      </c>
      <c r="D32" s="14">
        <v>26227277.579999998</v>
      </c>
      <c r="E32" s="25">
        <f t="shared" si="0"/>
        <v>26227277.579999998</v>
      </c>
    </row>
    <row r="33" spans="3:5">
      <c r="C33" s="8" t="s">
        <v>30</v>
      </c>
      <c r="D33" s="14"/>
      <c r="E33" s="25"/>
    </row>
    <row r="34" spans="3:5">
      <c r="C34" s="8" t="s">
        <v>31</v>
      </c>
      <c r="D34" s="14"/>
      <c r="E34" s="25"/>
    </row>
    <row r="35" spans="3:5">
      <c r="C35" s="8" t="s">
        <v>32</v>
      </c>
      <c r="D35" s="14">
        <v>1444338</v>
      </c>
      <c r="E35" s="25">
        <f t="shared" si="0"/>
        <v>1444338</v>
      </c>
    </row>
    <row r="36" spans="3:5">
      <c r="C36" s="8" t="s">
        <v>33</v>
      </c>
      <c r="D36" s="14"/>
      <c r="E36" s="25"/>
    </row>
    <row r="37" spans="3:5">
      <c r="C37" s="8" t="s">
        <v>34</v>
      </c>
      <c r="D37" s="14">
        <v>10966110.42</v>
      </c>
      <c r="E37" s="25">
        <f t="shared" si="0"/>
        <v>10966110.42</v>
      </c>
    </row>
    <row r="38" spans="3:5">
      <c r="C38" s="7" t="s">
        <v>35</v>
      </c>
      <c r="D38" s="13"/>
      <c r="E38" s="25"/>
    </row>
    <row r="39" spans="3:5">
      <c r="C39" s="8" t="s">
        <v>36</v>
      </c>
      <c r="D39" s="14"/>
      <c r="E39" s="25"/>
    </row>
    <row r="40" spans="3:5">
      <c r="C40" s="8" t="s">
        <v>37</v>
      </c>
      <c r="D40" s="14"/>
      <c r="E40" s="25"/>
    </row>
    <row r="41" spans="3:5">
      <c r="C41" s="8" t="s">
        <v>38</v>
      </c>
      <c r="D41" s="14"/>
      <c r="E41" s="25"/>
    </row>
    <row r="42" spans="3:5">
      <c r="C42" s="8" t="s">
        <v>39</v>
      </c>
      <c r="D42" s="14"/>
      <c r="E42" s="25"/>
    </row>
    <row r="43" spans="3:5">
      <c r="C43" s="8" t="s">
        <v>40</v>
      </c>
      <c r="D43" s="14"/>
      <c r="E43" s="25"/>
    </row>
    <row r="44" spans="3:5">
      <c r="C44" s="8" t="s">
        <v>41</v>
      </c>
      <c r="D44" s="14"/>
      <c r="E44" s="25"/>
    </row>
    <row r="45" spans="3:5">
      <c r="C45" s="8" t="s">
        <v>42</v>
      </c>
      <c r="D45" s="14"/>
      <c r="E45" s="25"/>
    </row>
    <row r="46" spans="3:5">
      <c r="C46" s="8" t="s">
        <v>43</v>
      </c>
      <c r="D46" s="14"/>
      <c r="E46" s="25"/>
    </row>
    <row r="47" spans="3:5">
      <c r="C47" s="7" t="s">
        <v>44</v>
      </c>
      <c r="D47" s="13"/>
      <c r="E47" s="25"/>
    </row>
    <row r="48" spans="3:5">
      <c r="C48" s="8" t="s">
        <v>45</v>
      </c>
      <c r="D48" s="14"/>
      <c r="E48" s="25"/>
    </row>
    <row r="49" spans="3:5">
      <c r="C49" s="8" t="s">
        <v>46</v>
      </c>
      <c r="D49" s="14"/>
      <c r="E49" s="25"/>
    </row>
    <row r="50" spans="3:5">
      <c r="C50" s="8" t="s">
        <v>47</v>
      </c>
      <c r="D50" s="14"/>
      <c r="E50" s="25"/>
    </row>
    <row r="51" spans="3:5">
      <c r="C51" s="8" t="s">
        <v>48</v>
      </c>
      <c r="D51" s="14"/>
      <c r="E51" s="25"/>
    </row>
    <row r="52" spans="3:5">
      <c r="C52" s="8" t="s">
        <v>49</v>
      </c>
      <c r="D52" s="14"/>
      <c r="E52" s="25"/>
    </row>
    <row r="53" spans="3:5">
      <c r="C53" s="8" t="s">
        <v>50</v>
      </c>
      <c r="D53" s="14"/>
      <c r="E53" s="25"/>
    </row>
    <row r="54" spans="3:5">
      <c r="C54" s="7" t="s">
        <v>51</v>
      </c>
      <c r="D54" s="13">
        <f>+D55+D56+D57+D59+D60+D62</f>
        <v>10221000</v>
      </c>
      <c r="E54" s="25">
        <f t="shared" si="0"/>
        <v>10221000</v>
      </c>
    </row>
    <row r="55" spans="3:5">
      <c r="C55" s="8" t="s">
        <v>52</v>
      </c>
      <c r="D55" s="14">
        <v>216000</v>
      </c>
      <c r="E55" s="25">
        <f t="shared" si="0"/>
        <v>216000</v>
      </c>
    </row>
    <row r="56" spans="3:5">
      <c r="C56" s="8" t="s">
        <v>53</v>
      </c>
      <c r="D56" s="14">
        <v>700000</v>
      </c>
      <c r="E56" s="25">
        <f t="shared" si="0"/>
        <v>700000</v>
      </c>
    </row>
    <row r="57" spans="3:5">
      <c r="C57" s="8" t="s">
        <v>54</v>
      </c>
      <c r="D57" s="14">
        <v>9305000</v>
      </c>
      <c r="E57" s="25">
        <f t="shared" si="0"/>
        <v>9305000</v>
      </c>
    </row>
    <row r="58" spans="3:5">
      <c r="C58" s="8" t="s">
        <v>55</v>
      </c>
      <c r="D58" s="14"/>
      <c r="E58" s="25"/>
    </row>
    <row r="59" spans="3:5">
      <c r="C59" s="8" t="s">
        <v>56</v>
      </c>
      <c r="D59" s="14"/>
      <c r="E59" s="25"/>
    </row>
    <row r="60" spans="3:5">
      <c r="C60" s="8" t="s">
        <v>57</v>
      </c>
      <c r="D60" s="14"/>
      <c r="E60" s="25"/>
    </row>
    <row r="61" spans="3:5">
      <c r="C61" s="8" t="s">
        <v>58</v>
      </c>
      <c r="D61" s="14"/>
      <c r="E61" s="25"/>
    </row>
    <row r="62" spans="3:5">
      <c r="C62" s="8" t="s">
        <v>59</v>
      </c>
      <c r="D62" s="14"/>
      <c r="E62" s="25"/>
    </row>
    <row r="63" spans="3:5">
      <c r="C63" s="8" t="s">
        <v>60</v>
      </c>
      <c r="D63" s="14"/>
      <c r="E63" s="25"/>
    </row>
    <row r="64" spans="3:5">
      <c r="C64" s="7" t="s">
        <v>61</v>
      </c>
      <c r="D64" s="13"/>
      <c r="E64" s="25"/>
    </row>
    <row r="65" spans="3:5">
      <c r="C65" s="8" t="s">
        <v>62</v>
      </c>
      <c r="D65" s="14"/>
      <c r="E65" s="25"/>
    </row>
    <row r="66" spans="3:5">
      <c r="C66" s="8" t="s">
        <v>63</v>
      </c>
      <c r="D66" s="14"/>
      <c r="E66" s="25"/>
    </row>
    <row r="67" spans="3:5">
      <c r="C67" s="8" t="s">
        <v>64</v>
      </c>
      <c r="D67" s="14"/>
      <c r="E67" s="25"/>
    </row>
    <row r="68" spans="3:5">
      <c r="C68" s="8" t="s">
        <v>65</v>
      </c>
      <c r="D68" s="14"/>
      <c r="E68" s="25"/>
    </row>
    <row r="69" spans="3:5">
      <c r="C69" s="7" t="s">
        <v>66</v>
      </c>
      <c r="D69" s="13"/>
      <c r="E69" s="25"/>
    </row>
    <row r="70" spans="3:5">
      <c r="C70" s="8" t="s">
        <v>67</v>
      </c>
      <c r="D70" s="14"/>
      <c r="E70" s="25"/>
    </row>
    <row r="71" spans="3:5">
      <c r="C71" s="8" t="s">
        <v>68</v>
      </c>
      <c r="D71" s="14"/>
      <c r="E71" s="25"/>
    </row>
    <row r="72" spans="3:5">
      <c r="C72" s="7" t="s">
        <v>69</v>
      </c>
      <c r="D72" s="13"/>
      <c r="E72" s="25"/>
    </row>
    <row r="73" spans="3:5">
      <c r="C73" s="8" t="s">
        <v>70</v>
      </c>
      <c r="D73" s="14"/>
      <c r="E73" s="25"/>
    </row>
    <row r="74" spans="3:5">
      <c r="C74" s="8" t="s">
        <v>71</v>
      </c>
      <c r="D74" s="14"/>
      <c r="E74" s="25"/>
    </row>
    <row r="75" spans="3:5">
      <c r="C75" s="8" t="s">
        <v>72</v>
      </c>
      <c r="D75" s="14"/>
      <c r="E75" s="25"/>
    </row>
    <row r="76" spans="3:5">
      <c r="C76" s="5" t="s">
        <v>73</v>
      </c>
      <c r="D76" s="6"/>
      <c r="E76" s="6"/>
    </row>
    <row r="77" spans="3:5">
      <c r="C77" s="7" t="s">
        <v>74</v>
      </c>
      <c r="D77" s="13"/>
      <c r="E77" s="13"/>
    </row>
    <row r="78" spans="3:5">
      <c r="C78" s="8" t="s">
        <v>75</v>
      </c>
      <c r="D78" s="14"/>
      <c r="E78" s="14"/>
    </row>
    <row r="79" spans="3:5">
      <c r="C79" s="8" t="s">
        <v>76</v>
      </c>
      <c r="D79" s="14"/>
      <c r="E79" s="14"/>
    </row>
    <row r="80" spans="3:5">
      <c r="C80" s="7" t="s">
        <v>77</v>
      </c>
      <c r="D80" s="13"/>
      <c r="E80" s="13"/>
    </row>
    <row r="81" spans="3:5">
      <c r="C81" s="8" t="s">
        <v>78</v>
      </c>
      <c r="D81" s="14"/>
      <c r="E81" s="14"/>
    </row>
    <row r="82" spans="3:5">
      <c r="C82" s="8" t="s">
        <v>79</v>
      </c>
      <c r="D82" s="14"/>
      <c r="E82" s="14"/>
    </row>
    <row r="83" spans="3:5">
      <c r="C83" s="7" t="s">
        <v>80</v>
      </c>
      <c r="D83" s="13"/>
      <c r="E83" s="13"/>
    </row>
    <row r="84" spans="3:5">
      <c r="C84" s="8" t="s">
        <v>81</v>
      </c>
      <c r="D84" s="14"/>
      <c r="E84" s="14"/>
    </row>
    <row r="85" spans="3:5">
      <c r="C85" s="11" t="s">
        <v>82</v>
      </c>
      <c r="D85" s="12">
        <f>+D12+D18+D28+D54</f>
        <v>355727444.51999998</v>
      </c>
      <c r="E85" s="12">
        <f>+E12+E18+E28+E54</f>
        <v>355727444.51999998</v>
      </c>
    </row>
    <row r="91" spans="3:5" ht="26.25" customHeight="1">
      <c r="C91" s="15" t="s">
        <v>83</v>
      </c>
      <c r="D91" s="14"/>
    </row>
    <row r="92" spans="3:5" ht="33.75" customHeight="1">
      <c r="C92" s="16" t="s">
        <v>84</v>
      </c>
    </row>
    <row r="93" spans="3:5" ht="45">
      <c r="C93" s="17" t="s">
        <v>85</v>
      </c>
    </row>
    <row r="97" spans="3:3">
      <c r="C97" s="26" t="s">
        <v>102</v>
      </c>
    </row>
  </sheetData>
  <mergeCells count="9">
    <mergeCell ref="C9:C10"/>
    <mergeCell ref="D9:D10"/>
    <mergeCell ref="E9:E10"/>
    <mergeCell ref="H18:J18"/>
    <mergeCell ref="C3:E3"/>
    <mergeCell ref="C4:E4"/>
    <mergeCell ref="C5:E5"/>
    <mergeCell ref="C6:E6"/>
    <mergeCell ref="C7:E7"/>
  </mergeCells>
  <pageMargins left="0.70866141732283472" right="0.70866141732283472" top="0.74803149606299213" bottom="0.74803149606299213" header="0.31496062992125984" footer="0.31496062992125984"/>
  <pageSetup paperSize="9" scale="57" orientation="landscape" horizontalDpi="360" verticalDpi="360" r:id="rId1"/>
  <rowBreaks count="1" manualBreakCount="1">
    <brk id="47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/>
  <cols>
    <col min="3" max="3" width="93.7109375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>
      <c r="C3" s="30" t="s">
        <v>0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3:17" ht="21" customHeight="1">
      <c r="C4" s="36" t="s">
        <v>1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</row>
    <row r="5" spans="3:17" ht="15.75">
      <c r="C5" s="38" t="s">
        <v>2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3:17" ht="15.75" customHeight="1">
      <c r="C6" s="34" t="s">
        <v>86</v>
      </c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3:17" ht="15.75" customHeight="1">
      <c r="C7" s="35" t="s">
        <v>4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9" spans="3:17" ht="23.25" customHeight="1">
      <c r="C9" s="2" t="s">
        <v>5</v>
      </c>
      <c r="D9" s="3" t="s">
        <v>87</v>
      </c>
      <c r="E9" s="3" t="s">
        <v>88</v>
      </c>
      <c r="F9" s="3" t="s">
        <v>89</v>
      </c>
      <c r="G9" s="3" t="s">
        <v>90</v>
      </c>
      <c r="H9" s="4" t="s">
        <v>91</v>
      </c>
      <c r="I9" s="3" t="s">
        <v>92</v>
      </c>
      <c r="J9" s="4" t="s">
        <v>93</v>
      </c>
      <c r="K9" s="3" t="s">
        <v>94</v>
      </c>
      <c r="L9" s="3" t="s">
        <v>95</v>
      </c>
      <c r="M9" s="3" t="s">
        <v>96</v>
      </c>
      <c r="N9" s="3" t="s">
        <v>97</v>
      </c>
      <c r="O9" s="4" t="s">
        <v>98</v>
      </c>
      <c r="P9" s="3" t="s">
        <v>99</v>
      </c>
    </row>
    <row r="10" spans="3:17">
      <c r="C10" s="5" t="s">
        <v>8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3:17">
      <c r="C11" s="7" t="s">
        <v>9</v>
      </c>
    </row>
    <row r="12" spans="3:17">
      <c r="C12" s="8" t="s">
        <v>10</v>
      </c>
    </row>
    <row r="13" spans="3:17">
      <c r="C13" s="8" t="s">
        <v>11</v>
      </c>
      <c r="E13" s="9"/>
    </row>
    <row r="14" spans="3:17">
      <c r="C14" s="8" t="s">
        <v>12</v>
      </c>
      <c r="Q14" s="10"/>
    </row>
    <row r="15" spans="3:17">
      <c r="C15" s="8" t="s">
        <v>13</v>
      </c>
    </row>
    <row r="16" spans="3:17">
      <c r="C16" s="8" t="s">
        <v>14</v>
      </c>
    </row>
    <row r="17" spans="3:3">
      <c r="C17" s="7" t="s">
        <v>15</v>
      </c>
    </row>
    <row r="18" spans="3:3">
      <c r="C18" s="8" t="s">
        <v>16</v>
      </c>
    </row>
    <row r="19" spans="3:3">
      <c r="C19" s="8" t="s">
        <v>17</v>
      </c>
    </row>
    <row r="20" spans="3:3">
      <c r="C20" s="8" t="s">
        <v>18</v>
      </c>
    </row>
    <row r="21" spans="3:3">
      <c r="C21" s="8" t="s">
        <v>19</v>
      </c>
    </row>
    <row r="22" spans="3:3">
      <c r="C22" s="8" t="s">
        <v>20</v>
      </c>
    </row>
    <row r="23" spans="3:3">
      <c r="C23" s="8" t="s">
        <v>21</v>
      </c>
    </row>
    <row r="24" spans="3:3">
      <c r="C24" s="8" t="s">
        <v>22</v>
      </c>
    </row>
    <row r="25" spans="3:3">
      <c r="C25" s="8" t="s">
        <v>23</v>
      </c>
    </row>
    <row r="26" spans="3:3">
      <c r="C26" s="8" t="s">
        <v>24</v>
      </c>
    </row>
    <row r="27" spans="3:3">
      <c r="C27" s="7" t="s">
        <v>25</v>
      </c>
    </row>
    <row r="28" spans="3:3">
      <c r="C28" s="8" t="s">
        <v>26</v>
      </c>
    </row>
    <row r="29" spans="3:3">
      <c r="C29" s="8" t="s">
        <v>27</v>
      </c>
    </row>
    <row r="30" spans="3:3">
      <c r="C30" s="8" t="s">
        <v>28</v>
      </c>
    </row>
    <row r="31" spans="3:3">
      <c r="C31" s="8" t="s">
        <v>29</v>
      </c>
    </row>
    <row r="32" spans="3:3">
      <c r="C32" s="8" t="s">
        <v>30</v>
      </c>
    </row>
    <row r="33" spans="3:3">
      <c r="C33" s="8" t="s">
        <v>31</v>
      </c>
    </row>
    <row r="34" spans="3:3">
      <c r="C34" s="8" t="s">
        <v>32</v>
      </c>
    </row>
    <row r="35" spans="3:3">
      <c r="C35" s="8" t="s">
        <v>33</v>
      </c>
    </row>
    <row r="36" spans="3:3">
      <c r="C36" s="8" t="s">
        <v>34</v>
      </c>
    </row>
    <row r="37" spans="3:3">
      <c r="C37" s="7" t="s">
        <v>35</v>
      </c>
    </row>
    <row r="38" spans="3:3">
      <c r="C38" s="8" t="s">
        <v>36</v>
      </c>
    </row>
    <row r="39" spans="3:3">
      <c r="C39" s="8" t="s">
        <v>37</v>
      </c>
    </row>
    <row r="40" spans="3:3">
      <c r="C40" s="8" t="s">
        <v>38</v>
      </c>
    </row>
    <row r="41" spans="3:3">
      <c r="C41" s="8" t="s">
        <v>39</v>
      </c>
    </row>
    <row r="42" spans="3:3">
      <c r="C42" s="8" t="s">
        <v>40</v>
      </c>
    </row>
    <row r="43" spans="3:3">
      <c r="C43" s="8" t="s">
        <v>41</v>
      </c>
    </row>
    <row r="44" spans="3:3">
      <c r="C44" s="8" t="s">
        <v>42</v>
      </c>
    </row>
    <row r="45" spans="3:3">
      <c r="C45" s="8" t="s">
        <v>43</v>
      </c>
    </row>
    <row r="46" spans="3:3">
      <c r="C46" s="7" t="s">
        <v>44</v>
      </c>
    </row>
    <row r="47" spans="3:3">
      <c r="C47" s="8" t="s">
        <v>45</v>
      </c>
    </row>
    <row r="48" spans="3:3">
      <c r="C48" s="8" t="s">
        <v>46</v>
      </c>
    </row>
    <row r="49" spans="3:3">
      <c r="C49" s="8" t="s">
        <v>47</v>
      </c>
    </row>
    <row r="50" spans="3:3">
      <c r="C50" s="8" t="s">
        <v>48</v>
      </c>
    </row>
    <row r="51" spans="3:3">
      <c r="C51" s="8" t="s">
        <v>49</v>
      </c>
    </row>
    <row r="52" spans="3:3">
      <c r="C52" s="8" t="s">
        <v>50</v>
      </c>
    </row>
    <row r="53" spans="3:3">
      <c r="C53" s="7" t="s">
        <v>51</v>
      </c>
    </row>
    <row r="54" spans="3:3">
      <c r="C54" s="8" t="s">
        <v>52</v>
      </c>
    </row>
    <row r="55" spans="3:3">
      <c r="C55" s="8" t="s">
        <v>53</v>
      </c>
    </row>
    <row r="56" spans="3:3">
      <c r="C56" s="8" t="s">
        <v>54</v>
      </c>
    </row>
    <row r="57" spans="3:3">
      <c r="C57" s="8" t="s">
        <v>55</v>
      </c>
    </row>
    <row r="58" spans="3:3">
      <c r="C58" s="8" t="s">
        <v>56</v>
      </c>
    </row>
    <row r="59" spans="3:3">
      <c r="C59" s="8" t="s">
        <v>57</v>
      </c>
    </row>
    <row r="60" spans="3:3">
      <c r="C60" s="8" t="s">
        <v>58</v>
      </c>
    </row>
    <row r="61" spans="3:3">
      <c r="C61" s="8" t="s">
        <v>59</v>
      </c>
    </row>
    <row r="62" spans="3:3">
      <c r="C62" s="8" t="s">
        <v>60</v>
      </c>
    </row>
    <row r="63" spans="3:3">
      <c r="C63" s="7" t="s">
        <v>61</v>
      </c>
    </row>
    <row r="64" spans="3:3">
      <c r="C64" s="8" t="s">
        <v>62</v>
      </c>
    </row>
    <row r="65" spans="3:16">
      <c r="C65" s="8" t="s">
        <v>63</v>
      </c>
    </row>
    <row r="66" spans="3:16">
      <c r="C66" s="8" t="s">
        <v>64</v>
      </c>
    </row>
    <row r="67" spans="3:16">
      <c r="C67" s="8" t="s">
        <v>65</v>
      </c>
    </row>
    <row r="68" spans="3:16">
      <c r="C68" s="7" t="s">
        <v>66</v>
      </c>
    </row>
    <row r="69" spans="3:16">
      <c r="C69" s="8" t="s">
        <v>67</v>
      </c>
    </row>
    <row r="70" spans="3:16">
      <c r="C70" s="8" t="s">
        <v>68</v>
      </c>
    </row>
    <row r="71" spans="3:16">
      <c r="C71" s="7" t="s">
        <v>69</v>
      </c>
    </row>
    <row r="72" spans="3:16">
      <c r="C72" s="8" t="s">
        <v>70</v>
      </c>
    </row>
    <row r="73" spans="3:16">
      <c r="C73" s="8" t="s">
        <v>71</v>
      </c>
    </row>
    <row r="74" spans="3:16">
      <c r="C74" s="8" t="s">
        <v>72</v>
      </c>
    </row>
    <row r="75" spans="3:16">
      <c r="C75" s="5" t="s">
        <v>73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3:16">
      <c r="C76" s="7" t="s">
        <v>74</v>
      </c>
    </row>
    <row r="77" spans="3:16">
      <c r="C77" s="8" t="s">
        <v>75</v>
      </c>
    </row>
    <row r="78" spans="3:16">
      <c r="C78" s="8" t="s">
        <v>76</v>
      </c>
    </row>
    <row r="79" spans="3:16">
      <c r="C79" s="7" t="s">
        <v>77</v>
      </c>
    </row>
    <row r="80" spans="3:16">
      <c r="C80" s="8" t="s">
        <v>78</v>
      </c>
    </row>
    <row r="81" spans="3:16">
      <c r="C81" s="8" t="s">
        <v>79</v>
      </c>
    </row>
    <row r="82" spans="3:16">
      <c r="C82" s="7" t="s">
        <v>80</v>
      </c>
    </row>
    <row r="83" spans="3:16">
      <c r="C83" s="8" t="s">
        <v>81</v>
      </c>
    </row>
    <row r="84" spans="3:16">
      <c r="C84" s="11" t="s">
        <v>82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</row>
  </sheetData>
  <mergeCells count="5">
    <mergeCell ref="C3:P3"/>
    <mergeCell ref="C4:P4"/>
    <mergeCell ref="C5:P5"/>
    <mergeCell ref="C6:P6"/>
    <mergeCell ref="C7:P7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H.Almirante Presupuest Aprobado</vt:lpstr>
      <vt:lpstr>P3 Ejecucion </vt:lpstr>
      <vt:lpstr>'H.Almirante Presupuest Aprobado'!Área_de_impresión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Damaris mejia</cp:lastModifiedBy>
  <cp:lastPrinted>2026-02-11T16:45:49Z</cp:lastPrinted>
  <dcterms:created xsi:type="dcterms:W3CDTF">2021-07-29T18:58:00Z</dcterms:created>
  <dcterms:modified xsi:type="dcterms:W3CDTF">2026-02-11T18:04:32Z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4AD57DFA198040F0A17A40BE20817AB3_13</vt:lpwstr>
  </property>
  <property fmtid="{D5CDD505-2E9C-101B-9397-08002B2CF9AE}" pid="3" name="KSOProductBuildVer">
    <vt:lpwstr>3082-12.2.0.19805</vt:lpwstr>
  </property>
</Properties>
</file>